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la.koricanska\Nextcloud\V Z M R\V Ý B Ě R O V Á  Ř Í Z E N Í  2 0 2 5\E-zak do 1. mil\Renovace podlahy jeviště Beskydské divadlo\Příprava\"/>
    </mc:Choice>
  </mc:AlternateContent>
  <bookViews>
    <workbookView xWindow="0" yWindow="0" windowWidth="28800" windowHeight="12435"/>
  </bookViews>
  <sheets>
    <sheet name="BD NJ - jevištní podlaha" sheetId="1" r:id="rId1"/>
  </sheets>
  <definedNames>
    <definedName name="_xlnm.Print_Area" localSheetId="0">'BD NJ - jevištní podlaha'!$A$1:$F$50</definedName>
    <definedName name="Print_Titles" localSheetId="0">'BD NJ - jevištní podlaha'!$1:$7</definedName>
  </definedNames>
  <calcPr calcId="152511"/>
</workbook>
</file>

<file path=xl/calcChain.xml><?xml version="1.0" encoding="utf-8"?>
<calcChain xmlns="http://schemas.openxmlformats.org/spreadsheetml/2006/main">
  <c r="F44" i="1" l="1"/>
  <c r="F42" i="1"/>
  <c r="F40" i="1"/>
  <c r="F38" i="1"/>
  <c r="F36" i="1"/>
  <c r="F34" i="1"/>
  <c r="F32" i="1"/>
  <c r="F30" i="1"/>
  <c r="F28" i="1"/>
  <c r="F26" i="1"/>
  <c r="F24" i="1"/>
  <c r="F22" i="1"/>
  <c r="F20" i="1"/>
  <c r="F18" i="1"/>
  <c r="F16" i="1"/>
  <c r="F14" i="1"/>
  <c r="F12" i="1"/>
  <c r="F10" i="1"/>
  <c r="F7" i="1" s="1"/>
  <c r="F46" i="1" l="1"/>
  <c r="F48" i="1" s="1"/>
</calcChain>
</file>

<file path=xl/sharedStrings.xml><?xml version="1.0" encoding="utf-8"?>
<sst xmlns="http://schemas.openxmlformats.org/spreadsheetml/2006/main" count="73" uniqueCount="62">
  <si>
    <t>Stavba:</t>
  </si>
  <si>
    <t>Beskydské divadlo Nový Jičín</t>
  </si>
  <si>
    <t>Zhotovitel:</t>
  </si>
  <si>
    <t>Stupeň:</t>
  </si>
  <si>
    <t>Zadávací dokumentace pro výběr dodavatele</t>
  </si>
  <si>
    <t>Zákazník:</t>
  </si>
  <si>
    <t>Beskydské divadlo NJ p.o.</t>
  </si>
  <si>
    <t>Číslo položky</t>
  </si>
  <si>
    <t>Popis jednotlivých prací</t>
  </si>
  <si>
    <t>Množství dle projektu</t>
  </si>
  <si>
    <t>Měrná jednotka</t>
  </si>
  <si>
    <t>Jednotková cena v Kč</t>
  </si>
  <si>
    <t>Celková              cena v Kč</t>
  </si>
  <si>
    <t>Oprava jeviště</t>
  </si>
  <si>
    <t>Jevištní podlaha</t>
  </si>
  <si>
    <t>1.</t>
  </si>
  <si>
    <t>Borovicové podlahové desky tl.min 45 mm</t>
  </si>
  <si>
    <t>m2</t>
  </si>
  <si>
    <t>2.</t>
  </si>
  <si>
    <t>Nosné podlahové trámky ( smrk )</t>
  </si>
  <si>
    <t>bm</t>
  </si>
  <si>
    <t>3.</t>
  </si>
  <si>
    <t>Nášlapové lišty z tvrdého dřeva ( buk )</t>
  </si>
  <si>
    <t>m</t>
  </si>
  <si>
    <t>4.</t>
  </si>
  <si>
    <t>Obvodové zakončovací lišty z měkkého ( olše )</t>
  </si>
  <si>
    <t>5.</t>
  </si>
  <si>
    <t>Protipožární nátěr podlahových desek</t>
  </si>
  <si>
    <t>6.</t>
  </si>
  <si>
    <t>Broušení a tmelení nové podlahy</t>
  </si>
  <si>
    <t>7.</t>
  </si>
  <si>
    <t>Povrchový nátěr nové podlahy</t>
  </si>
  <si>
    <t>8.</t>
  </si>
  <si>
    <t>Vyztužující prvky stolu U160 - 4 100mm</t>
  </si>
  <si>
    <t>ks</t>
  </si>
  <si>
    <t>9.</t>
  </si>
  <si>
    <t>Drobný montážní materiál</t>
  </si>
  <si>
    <t>kg</t>
  </si>
  <si>
    <t>10.</t>
  </si>
  <si>
    <t>Podkladová plsť š.100mm</t>
  </si>
  <si>
    <t>11.</t>
  </si>
  <si>
    <t>Broušení a tmelení stávající části podlahy</t>
  </si>
  <si>
    <t>12.</t>
  </si>
  <si>
    <t>Lokální opravy stávající části podlahy</t>
  </si>
  <si>
    <t>set</t>
  </si>
  <si>
    <t>13.</t>
  </si>
  <si>
    <t>Povrchový nátěr stávající části podlahy</t>
  </si>
  <si>
    <t>14.</t>
  </si>
  <si>
    <t>Demontáž a montáž nové části podlahy</t>
  </si>
  <si>
    <t>15.</t>
  </si>
  <si>
    <t>Doprava</t>
  </si>
  <si>
    <t>16.</t>
  </si>
  <si>
    <t>Likvidace odpadu</t>
  </si>
  <si>
    <t>17.</t>
  </si>
  <si>
    <t>Průvodní dodavatelská dokumentace</t>
  </si>
  <si>
    <t>pare</t>
  </si>
  <si>
    <t>18.</t>
  </si>
  <si>
    <t>Ostatní náklady TG celku ( vnitrostaveništní přesuny, zařízení staveniště apod., přenastavení koncových spínačů )</t>
  </si>
  <si>
    <t>Cena celkem bez DPH</t>
  </si>
  <si>
    <t>DPH ve výši 21%</t>
  </si>
  <si>
    <t>Jednotkové ceny jsou uváděny bez DPH. Uchazeč vyplňuje pouze jednotkové ceny v zeleně označených políčkách.</t>
  </si>
  <si>
    <t>Poznámka: Uvedené výměry nezahrnují prořezy.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</si>
</sst>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_ ;_ * \-#,##0_ ;_ * &quot;-&quot;_ ;_ @_ "/>
    <numFmt numFmtId="165" formatCode="_ * #,##0.00_ ;_ * \-#,##0.00_ ;_ * &quot;-&quot;??_ ;_ @_ "/>
    <numFmt numFmtId="166" formatCode="#,##0.0"/>
    <numFmt numFmtId="167" formatCode="_ &quot;Fr.&quot;\ * #,##0_ ;_ &quot;Fr.&quot;\ * \-#,##0_ ;_ &quot;Fr.&quot;\ * &quot;-&quot;_ ;_ @_ "/>
    <numFmt numFmtId="168" formatCode="_ &quot;Fr.&quot;\ * #,##0.00_ ;_ &quot;Fr.&quot;\ * \-#,##0.00_ ;_ &quot;Fr.&quot;\ * &quot;-&quot;??_ ;_ @_ "/>
    <numFmt numFmtId="169" formatCode="#,##0.\-"/>
  </numFmts>
  <fonts count="14" x14ac:knownFonts="1">
    <font>
      <sz val="12"/>
      <color theme="1"/>
      <name val="Times New Roman CE"/>
    </font>
    <font>
      <sz val="10"/>
      <name val="Arial"/>
    </font>
    <font>
      <b/>
      <sz val="12"/>
      <name val="Arial CE"/>
    </font>
    <font>
      <b/>
      <sz val="24"/>
      <name val="Tahoma"/>
    </font>
    <font>
      <sz val="10"/>
      <name val="Arial CE"/>
    </font>
    <font>
      <sz val="14"/>
      <name val="Tahoma"/>
    </font>
    <font>
      <b/>
      <sz val="10"/>
      <name val="Arial CE"/>
    </font>
    <font>
      <b/>
      <sz val="14"/>
      <name val="Arial CE"/>
    </font>
    <font>
      <b/>
      <sz val="10"/>
      <name val="Arial"/>
    </font>
    <font>
      <b/>
      <sz val="12"/>
      <name val="Times New Roman CE"/>
    </font>
    <font>
      <b/>
      <sz val="12"/>
      <name val="Times New Roman"/>
    </font>
    <font>
      <sz val="11"/>
      <name val="Times New Roman CE"/>
    </font>
    <font>
      <sz val="12"/>
      <name val="Times New Roman CE"/>
    </font>
    <font>
      <sz val="12"/>
      <name val="Times New Roman"/>
    </font>
  </fonts>
  <fills count="9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gray125"/>
    </fill>
    <fill>
      <patternFill patternType="gray0625"/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67955565050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</borders>
  <cellStyleXfs count="16">
    <xf numFmtId="0" fontId="0" fillId="0" borderId="0"/>
    <xf numFmtId="164" fontId="1" fillId="0" borderId="0"/>
    <xf numFmtId="165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6" fillId="2" borderId="0">
      <alignment horizontal="left"/>
    </xf>
    <xf numFmtId="0" fontId="7" fillId="2" borderId="0"/>
    <xf numFmtId="0" fontId="4" fillId="0" borderId="0"/>
    <xf numFmtId="0" fontId="6" fillId="0" borderId="0"/>
    <xf numFmtId="166" fontId="8" fillId="0" borderId="1">
      <alignment horizontal="right" vertical="center"/>
    </xf>
    <xf numFmtId="167" fontId="1" fillId="0" borderId="0"/>
    <xf numFmtId="168" fontId="1" fillId="0" borderId="0"/>
    <xf numFmtId="0" fontId="4" fillId="0" borderId="0"/>
  </cellStyleXfs>
  <cellXfs count="78">
    <xf numFmtId="0" fontId="0" fillId="0" borderId="0" xfId="0"/>
    <xf numFmtId="0" fontId="0" fillId="0" borderId="0" xfId="0"/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9" fontId="0" fillId="0" borderId="0" xfId="0" applyNumberFormat="1" applyAlignment="1">
      <alignment horizontal="center"/>
    </xf>
    <xf numFmtId="169" fontId="0" fillId="0" borderId="0" xfId="0" applyNumberFormat="1"/>
    <xf numFmtId="3" fontId="9" fillId="0" borderId="0" xfId="0" applyNumberFormat="1" applyFont="1"/>
    <xf numFmtId="0" fontId="0" fillId="3" borderId="2" xfId="0" applyFill="1" applyBorder="1"/>
    <xf numFmtId="0" fontId="0" fillId="3" borderId="3" xfId="0" applyFill="1" applyBorder="1"/>
    <xf numFmtId="4" fontId="0" fillId="3" borderId="3" xfId="0" applyNumberFormat="1" applyFill="1" applyBorder="1"/>
    <xf numFmtId="0" fontId="0" fillId="3" borderId="3" xfId="0" applyFill="1" applyBorder="1" applyAlignment="1">
      <alignment horizontal="right"/>
    </xf>
    <xf numFmtId="4" fontId="0" fillId="3" borderId="3" xfId="0" applyNumberFormat="1" applyFill="1" applyBorder="1" applyAlignment="1">
      <alignment horizontal="center"/>
    </xf>
    <xf numFmtId="169" fontId="0" fillId="1" borderId="4" xfId="0" applyNumberFormat="1" applyFill="1" applyBorder="1"/>
    <xf numFmtId="0" fontId="10" fillId="3" borderId="5" xfId="0" applyFont="1" applyFill="1" applyBorder="1" applyAlignment="1">
      <alignment horizontal="right"/>
    </xf>
    <xf numFmtId="0" fontId="0" fillId="3" borderId="0" xfId="0" applyFill="1" applyProtection="1"/>
    <xf numFmtId="4" fontId="10" fillId="3" borderId="0" xfId="0" applyNumberFormat="1" applyFont="1" applyFill="1" applyAlignment="1" applyProtection="1">
      <alignment horizontal="left"/>
    </xf>
    <xf numFmtId="4" fontId="0" fillId="3" borderId="0" xfId="0" applyNumberFormat="1" applyFill="1" applyProtection="1"/>
    <xf numFmtId="0" fontId="10" fillId="3" borderId="5" xfId="0" applyFont="1" applyFill="1" applyBorder="1" applyAlignment="1" applyProtection="1">
      <alignment horizontal="right"/>
    </xf>
    <xf numFmtId="0" fontId="0" fillId="3" borderId="7" xfId="0" applyFill="1" applyBorder="1"/>
    <xf numFmtId="0" fontId="0" fillId="3" borderId="8" xfId="0" applyFill="1" applyBorder="1"/>
    <xf numFmtId="4" fontId="0" fillId="3" borderId="8" xfId="0" applyNumberFormat="1" applyFill="1" applyBorder="1"/>
    <xf numFmtId="169" fontId="11" fillId="1" borderId="8" xfId="0" applyNumberFormat="1" applyFont="1" applyFill="1" applyBorder="1" applyAlignment="1">
      <alignment horizontal="left" wrapText="1" shrinkToFit="1"/>
    </xf>
    <xf numFmtId="169" fontId="11" fillId="1" borderId="9" xfId="0" applyNumberFormat="1" applyFont="1" applyFill="1" applyBorder="1" applyAlignment="1">
      <alignment horizontal="left" wrapText="1" shrinkToFit="1"/>
    </xf>
    <xf numFmtId="0" fontId="12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Continuous" vertical="center"/>
    </xf>
    <xf numFmtId="4" fontId="13" fillId="4" borderId="11" xfId="0" applyNumberFormat="1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9" fontId="12" fillId="4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 applyProtection="1">
      <alignment horizontal="center" vertical="center"/>
    </xf>
    <xf numFmtId="166" fontId="0" fillId="5" borderId="14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169" fontId="9" fillId="5" borderId="14" xfId="0" applyNumberFormat="1" applyFont="1" applyFill="1" applyBorder="1" applyAlignment="1">
      <alignment horizontal="center" vertical="center"/>
    </xf>
    <xf numFmtId="169" fontId="9" fillId="5" borderId="15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2" fillId="6" borderId="13" xfId="0" applyFont="1" applyFill="1" applyBorder="1" applyAlignment="1">
      <alignment horizontal="right" vertical="center"/>
    </xf>
    <xf numFmtId="0" fontId="9" fillId="6" borderId="14" xfId="0" applyFont="1" applyFill="1" applyBorder="1" applyAlignment="1">
      <alignment horizontal="center" vertical="center"/>
    </xf>
    <xf numFmtId="3" fontId="0" fillId="6" borderId="14" xfId="0" applyNumberForma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169" fontId="0" fillId="6" borderId="14" xfId="0" applyNumberFormat="1" applyFill="1" applyBorder="1" applyAlignment="1" applyProtection="1">
      <alignment horizontal="center" vertical="center"/>
      <protection locked="0"/>
    </xf>
    <xf numFmtId="169" fontId="0" fillId="6" borderId="15" xfId="0" applyNumberFormat="1" applyFill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left"/>
    </xf>
    <xf numFmtId="3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9" fontId="0" fillId="0" borderId="17" xfId="0" applyNumberFormat="1" applyBorder="1" applyAlignment="1" applyProtection="1">
      <alignment horizontal="center"/>
      <protection locked="0"/>
    </xf>
    <xf numFmtId="169" fontId="0" fillId="0" borderId="18" xfId="0" applyNumberFormat="1" applyBorder="1" applyAlignment="1">
      <alignment horizontal="center"/>
    </xf>
    <xf numFmtId="169" fontId="0" fillId="7" borderId="17" xfId="0" applyNumberFormat="1" applyFill="1" applyBorder="1" applyAlignment="1" applyProtection="1">
      <alignment horizontal="center"/>
      <protection locked="0"/>
    </xf>
    <xf numFmtId="0" fontId="12" fillId="0" borderId="17" xfId="0" applyFont="1" applyBorder="1" applyAlignment="1">
      <alignment horizontal="left" wrapText="1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/>
    </xf>
    <xf numFmtId="3" fontId="0" fillId="0" borderId="21" xfId="0" applyNumberFormat="1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12" fillId="8" borderId="19" xfId="0" applyFont="1" applyFill="1" applyBorder="1" applyAlignment="1">
      <alignment horizontal="center" vertical="top"/>
    </xf>
    <xf numFmtId="0" fontId="9" fillId="8" borderId="21" xfId="0" applyFont="1" applyFill="1" applyBorder="1" applyAlignment="1">
      <alignment horizontal="left"/>
    </xf>
    <xf numFmtId="3" fontId="0" fillId="8" borderId="21" xfId="0" applyNumberFormat="1" applyFill="1" applyBorder="1" applyAlignment="1">
      <alignment horizontal="center" vertical="top"/>
    </xf>
    <xf numFmtId="0" fontId="0" fillId="8" borderId="22" xfId="0" applyFill="1" applyBorder="1" applyAlignment="1">
      <alignment horizontal="center" vertical="top"/>
    </xf>
    <xf numFmtId="169" fontId="0" fillId="8" borderId="17" xfId="0" applyNumberFormat="1" applyFill="1" applyBorder="1" applyAlignment="1" applyProtection="1">
      <alignment horizontal="center"/>
      <protection locked="0"/>
    </xf>
    <xf numFmtId="169" fontId="0" fillId="8" borderId="18" xfId="0" applyNumberFormat="1" applyFill="1" applyBorder="1" applyAlignment="1">
      <alignment horizontal="center"/>
    </xf>
    <xf numFmtId="0" fontId="12" fillId="0" borderId="19" xfId="0" applyFont="1" applyBorder="1" applyAlignment="1">
      <alignment horizontal="center" vertical="top"/>
    </xf>
    <xf numFmtId="169" fontId="0" fillId="8" borderId="21" xfId="0" applyNumberFormat="1" applyFill="1" applyBorder="1" applyAlignment="1" applyProtection="1">
      <alignment horizontal="center" vertical="top"/>
      <protection locked="0"/>
    </xf>
    <xf numFmtId="169" fontId="0" fillId="8" borderId="23" xfId="0" applyNumberFormat="1" applyFill="1" applyBorder="1" applyAlignment="1" applyProtection="1">
      <alignment horizontal="center" vertical="top"/>
      <protection locked="0"/>
    </xf>
    <xf numFmtId="0" fontId="12" fillId="0" borderId="22" xfId="0" applyFont="1" applyBorder="1" applyAlignment="1">
      <alignment horizontal="left" vertical="top" wrapText="1"/>
    </xf>
    <xf numFmtId="169" fontId="0" fillId="0" borderId="21" xfId="0" applyNumberFormat="1" applyBorder="1" applyAlignment="1" applyProtection="1">
      <alignment horizontal="center" vertical="top"/>
      <protection locked="0"/>
    </xf>
    <xf numFmtId="169" fontId="0" fillId="0" borderId="23" xfId="0" applyNumberFormat="1" applyBorder="1" applyAlignment="1" applyProtection="1">
      <alignment horizontal="center"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69" fontId="0" fillId="0" borderId="21" xfId="0" applyNumberFormat="1" applyBorder="1" applyAlignment="1" applyProtection="1">
      <alignment horizontal="center"/>
      <protection locked="0"/>
    </xf>
    <xf numFmtId="169" fontId="0" fillId="0" borderId="24" xfId="0" applyNumberFormat="1" applyBorder="1" applyAlignment="1">
      <alignment horizontal="center"/>
    </xf>
    <xf numFmtId="169" fontId="11" fillId="1" borderId="0" xfId="0" applyNumberFormat="1" applyFont="1" applyFill="1" applyAlignment="1" applyProtection="1">
      <alignment horizontal="left"/>
    </xf>
    <xf numFmtId="0" fontId="11" fillId="0" borderId="0" xfId="0" applyFont="1" applyProtection="1"/>
    <xf numFmtId="0" fontId="0" fillId="0" borderId="6" xfId="0" applyBorder="1"/>
    <xf numFmtId="169" fontId="0" fillId="1" borderId="0" xfId="0" applyNumberFormat="1" applyFill="1" applyAlignment="1" applyProtection="1">
      <alignment horizontal="left"/>
    </xf>
    <xf numFmtId="169" fontId="0" fillId="1" borderId="6" xfId="0" applyNumberFormat="1" applyFill="1" applyBorder="1" applyAlignment="1" applyProtection="1">
      <alignment horizontal="left"/>
    </xf>
  </cellXfs>
  <cellStyles count="16">
    <cellStyle name="Dezimal [0]_Tabelle1" xfId="1"/>
    <cellStyle name="Dezimal_Tabelle1" xfId="2"/>
    <cellStyle name="Firma" xfId="3"/>
    <cellStyle name="Hlavní nadpis" xfId="4"/>
    <cellStyle name="normal" xfId="5"/>
    <cellStyle name="Normální" xfId="0" builtinId="0"/>
    <cellStyle name="Podnadpis" xfId="6"/>
    <cellStyle name="Standard_Tabelle1" xfId="7"/>
    <cellStyle name="Stín+tučně" xfId="8"/>
    <cellStyle name="Stín+tučně+velké písmo" xfId="9"/>
    <cellStyle name="Styl 1" xfId="10"/>
    <cellStyle name="Tučně" xfId="11"/>
    <cellStyle name="TYP ŘÁDKU_4(sloupceJ-L)" xfId="12"/>
    <cellStyle name="Währung [0]_Tabelle1" xfId="13"/>
    <cellStyle name="Währung_Tabelle1" xfId="14"/>
    <cellStyle name="základní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view="pageBreakPreview" zoomScale="75" workbookViewId="0">
      <selection activeCell="B58" sqref="B58"/>
    </sheetView>
  </sheetViews>
  <sheetFormatPr defaultRowHeight="15.75" customHeight="1" x14ac:dyDescent="0.25"/>
  <cols>
    <col min="1" max="1" width="9.25" style="1" customWidth="1"/>
    <col min="2" max="2" width="58.375" style="1" customWidth="1"/>
    <col min="3" max="3" width="11.75" style="2" customWidth="1"/>
    <col min="4" max="4" width="8" style="3" customWidth="1"/>
    <col min="5" max="5" width="11.75" style="4" customWidth="1"/>
    <col min="6" max="6" width="16" style="5" customWidth="1"/>
    <col min="7" max="7" width="12.75" style="6" customWidth="1"/>
    <col min="8" max="8" width="9" style="1" customWidth="1"/>
  </cols>
  <sheetData>
    <row r="1" spans="1:7" ht="10.15" customHeight="1" x14ac:dyDescent="0.25">
      <c r="A1" s="7"/>
      <c r="B1" s="8"/>
      <c r="C1" s="9"/>
      <c r="D1" s="10"/>
      <c r="E1" s="11"/>
      <c r="F1" s="12"/>
    </row>
    <row r="2" spans="1:7" x14ac:dyDescent="0.25">
      <c r="A2" s="13" t="s">
        <v>0</v>
      </c>
      <c r="B2" s="14" t="s">
        <v>1</v>
      </c>
      <c r="C2" s="15" t="s">
        <v>2</v>
      </c>
      <c r="D2" s="73"/>
      <c r="E2" s="74"/>
      <c r="F2" s="75"/>
    </row>
    <row r="3" spans="1:7" x14ac:dyDescent="0.25">
      <c r="A3" s="13" t="s">
        <v>3</v>
      </c>
      <c r="B3" s="14" t="s">
        <v>4</v>
      </c>
      <c r="C3" s="16"/>
      <c r="D3" s="76"/>
      <c r="E3" s="76"/>
      <c r="F3" s="75"/>
    </row>
    <row r="4" spans="1:7" ht="15" customHeight="1" x14ac:dyDescent="0.25">
      <c r="A4" s="17" t="s">
        <v>5</v>
      </c>
      <c r="B4" s="14" t="s">
        <v>6</v>
      </c>
      <c r="C4" s="16"/>
      <c r="D4" s="76"/>
      <c r="E4" s="76"/>
      <c r="F4" s="77"/>
    </row>
    <row r="5" spans="1:7" ht="9.75" customHeight="1" x14ac:dyDescent="0.25">
      <c r="A5" s="18"/>
      <c r="B5" s="19"/>
      <c r="C5" s="20"/>
      <c r="D5" s="21"/>
      <c r="E5" s="21"/>
      <c r="F5" s="22"/>
    </row>
    <row r="6" spans="1:7" ht="35.450000000000003" customHeight="1" x14ac:dyDescent="0.25">
      <c r="A6" s="23" t="s">
        <v>7</v>
      </c>
      <c r="B6" s="24" t="s">
        <v>8</v>
      </c>
      <c r="C6" s="25" t="s">
        <v>9</v>
      </c>
      <c r="D6" s="26" t="s">
        <v>10</v>
      </c>
      <c r="E6" s="25" t="s">
        <v>11</v>
      </c>
      <c r="F6" s="27" t="s">
        <v>12</v>
      </c>
    </row>
    <row r="7" spans="1:7" s="28" customFormat="1" ht="30" customHeight="1" x14ac:dyDescent="0.25">
      <c r="A7" s="29"/>
      <c r="B7" s="30" t="s">
        <v>13</v>
      </c>
      <c r="C7" s="31"/>
      <c r="D7" s="32"/>
      <c r="E7" s="33"/>
      <c r="F7" s="34">
        <f>SUM(F10:F44)*1.21</f>
        <v>0</v>
      </c>
      <c r="G7" s="35"/>
    </row>
    <row r="8" spans="1:7" s="36" customFormat="1" ht="24.95" customHeight="1" x14ac:dyDescent="0.25">
      <c r="A8" s="37"/>
      <c r="B8" s="38" t="s">
        <v>14</v>
      </c>
      <c r="C8" s="39"/>
      <c r="D8" s="40"/>
      <c r="E8" s="41"/>
      <c r="F8" s="42"/>
      <c r="G8" s="43"/>
    </row>
    <row r="9" spans="1:7" ht="18.600000000000001" customHeight="1" x14ac:dyDescent="0.25">
      <c r="A9" s="44"/>
      <c r="B9" s="45"/>
      <c r="C9" s="46"/>
      <c r="D9" s="47"/>
      <c r="E9" s="48"/>
      <c r="F9" s="49"/>
    </row>
    <row r="10" spans="1:7" ht="18.600000000000001" customHeight="1" x14ac:dyDescent="0.25">
      <c r="A10" s="44" t="s">
        <v>15</v>
      </c>
      <c r="B10" s="45" t="s">
        <v>16</v>
      </c>
      <c r="C10" s="46">
        <v>50</v>
      </c>
      <c r="D10" s="47" t="s">
        <v>17</v>
      </c>
      <c r="E10" s="50">
        <v>0</v>
      </c>
      <c r="F10" s="49">
        <f>C10*E10</f>
        <v>0</v>
      </c>
    </row>
    <row r="11" spans="1:7" ht="18" customHeight="1" x14ac:dyDescent="0.25">
      <c r="A11" s="44"/>
      <c r="B11" s="51"/>
      <c r="C11" s="46"/>
      <c r="D11" s="47"/>
      <c r="E11" s="48"/>
      <c r="F11" s="49"/>
    </row>
    <row r="12" spans="1:7" ht="18.600000000000001" customHeight="1" x14ac:dyDescent="0.25">
      <c r="A12" s="44" t="s">
        <v>18</v>
      </c>
      <c r="B12" s="45" t="s">
        <v>19</v>
      </c>
      <c r="C12" s="46">
        <v>50</v>
      </c>
      <c r="D12" s="47" t="s">
        <v>20</v>
      </c>
      <c r="E12" s="50">
        <v>0</v>
      </c>
      <c r="F12" s="49">
        <f>C12*E12</f>
        <v>0</v>
      </c>
    </row>
    <row r="13" spans="1:7" ht="18" customHeight="1" x14ac:dyDescent="0.25">
      <c r="A13" s="44"/>
      <c r="B13" s="51"/>
      <c r="C13" s="46"/>
      <c r="D13" s="47"/>
      <c r="E13" s="48"/>
      <c r="F13" s="49"/>
    </row>
    <row r="14" spans="1:7" ht="18.600000000000001" customHeight="1" x14ac:dyDescent="0.25">
      <c r="A14" s="44" t="s">
        <v>21</v>
      </c>
      <c r="B14" s="45" t="s">
        <v>22</v>
      </c>
      <c r="C14" s="46">
        <v>65</v>
      </c>
      <c r="D14" s="47" t="s">
        <v>23</v>
      </c>
      <c r="E14" s="50">
        <v>0</v>
      </c>
      <c r="F14" s="49">
        <f>C14*E14</f>
        <v>0</v>
      </c>
    </row>
    <row r="15" spans="1:7" ht="18" customHeight="1" x14ac:dyDescent="0.25">
      <c r="A15" s="44"/>
      <c r="B15" s="51"/>
      <c r="C15" s="46"/>
      <c r="D15" s="47"/>
      <c r="E15" s="48"/>
      <c r="F15" s="49"/>
    </row>
    <row r="16" spans="1:7" ht="18.600000000000001" customHeight="1" x14ac:dyDescent="0.25">
      <c r="A16" s="44" t="s">
        <v>24</v>
      </c>
      <c r="B16" s="45" t="s">
        <v>25</v>
      </c>
      <c r="C16" s="46">
        <v>30</v>
      </c>
      <c r="D16" s="47" t="s">
        <v>23</v>
      </c>
      <c r="E16" s="50">
        <v>0</v>
      </c>
      <c r="F16" s="49">
        <f>C16*E16</f>
        <v>0</v>
      </c>
    </row>
    <row r="17" spans="1:6" ht="18" customHeight="1" x14ac:dyDescent="0.25">
      <c r="A17" s="44"/>
      <c r="B17" s="51"/>
      <c r="C17" s="46"/>
      <c r="D17" s="47"/>
      <c r="E17" s="48"/>
      <c r="F17" s="49"/>
    </row>
    <row r="18" spans="1:6" ht="18.600000000000001" customHeight="1" x14ac:dyDescent="0.25">
      <c r="A18" s="44" t="s">
        <v>26</v>
      </c>
      <c r="B18" s="45" t="s">
        <v>27</v>
      </c>
      <c r="C18" s="46">
        <v>50</v>
      </c>
      <c r="D18" s="47" t="s">
        <v>17</v>
      </c>
      <c r="E18" s="50">
        <v>0</v>
      </c>
      <c r="F18" s="49">
        <f>C18*E18</f>
        <v>0</v>
      </c>
    </row>
    <row r="19" spans="1:6" ht="18" customHeight="1" x14ac:dyDescent="0.25">
      <c r="A19" s="44"/>
      <c r="B19" s="51"/>
      <c r="C19" s="46"/>
      <c r="D19" s="47"/>
      <c r="E19" s="48"/>
      <c r="F19" s="49"/>
    </row>
    <row r="20" spans="1:6" ht="18.600000000000001" customHeight="1" x14ac:dyDescent="0.25">
      <c r="A20" s="44" t="s">
        <v>28</v>
      </c>
      <c r="B20" s="45" t="s">
        <v>29</v>
      </c>
      <c r="C20" s="46">
        <v>50</v>
      </c>
      <c r="D20" s="47" t="s">
        <v>17</v>
      </c>
      <c r="E20" s="50">
        <v>0</v>
      </c>
      <c r="F20" s="49">
        <f>C20*E20</f>
        <v>0</v>
      </c>
    </row>
    <row r="21" spans="1:6" ht="18.600000000000001" customHeight="1" x14ac:dyDescent="0.25">
      <c r="A21" s="44"/>
      <c r="B21" s="51"/>
      <c r="C21" s="46"/>
      <c r="D21" s="47"/>
      <c r="E21" s="48"/>
      <c r="F21" s="49"/>
    </row>
    <row r="22" spans="1:6" ht="18.600000000000001" customHeight="1" x14ac:dyDescent="0.25">
      <c r="A22" s="44" t="s">
        <v>30</v>
      </c>
      <c r="B22" s="45" t="s">
        <v>31</v>
      </c>
      <c r="C22" s="46">
        <v>50</v>
      </c>
      <c r="D22" s="47" t="s">
        <v>17</v>
      </c>
      <c r="E22" s="50">
        <v>0</v>
      </c>
      <c r="F22" s="49">
        <f>C22*E22</f>
        <v>0</v>
      </c>
    </row>
    <row r="23" spans="1:6" ht="18.600000000000001" customHeight="1" x14ac:dyDescent="0.25">
      <c r="A23" s="44"/>
      <c r="B23" s="51"/>
      <c r="C23" s="46"/>
      <c r="D23" s="47"/>
      <c r="E23" s="48"/>
      <c r="F23" s="49"/>
    </row>
    <row r="24" spans="1:6" ht="18.600000000000001" customHeight="1" x14ac:dyDescent="0.25">
      <c r="A24" s="44" t="s">
        <v>32</v>
      </c>
      <c r="B24" s="45" t="s">
        <v>33</v>
      </c>
      <c r="C24" s="46">
        <v>12</v>
      </c>
      <c r="D24" s="47" t="s">
        <v>34</v>
      </c>
      <c r="E24" s="50">
        <v>0</v>
      </c>
      <c r="F24" s="49">
        <f>C24*E24</f>
        <v>0</v>
      </c>
    </row>
    <row r="25" spans="1:6" ht="18" customHeight="1" x14ac:dyDescent="0.25">
      <c r="A25" s="44"/>
      <c r="B25" s="45"/>
      <c r="C25" s="46"/>
      <c r="D25" s="47"/>
      <c r="E25" s="48"/>
      <c r="F25" s="49"/>
    </row>
    <row r="26" spans="1:6" ht="18.600000000000001" customHeight="1" x14ac:dyDescent="0.25">
      <c r="A26" s="44" t="s">
        <v>35</v>
      </c>
      <c r="B26" s="45" t="s">
        <v>36</v>
      </c>
      <c r="C26" s="46">
        <v>50</v>
      </c>
      <c r="D26" s="47" t="s">
        <v>37</v>
      </c>
      <c r="E26" s="50">
        <v>0</v>
      </c>
      <c r="F26" s="49">
        <f>C26*E26</f>
        <v>0</v>
      </c>
    </row>
    <row r="27" spans="1:6" ht="18.600000000000001" customHeight="1" x14ac:dyDescent="0.25">
      <c r="A27" s="44"/>
      <c r="B27" s="45"/>
      <c r="C27" s="46"/>
      <c r="D27" s="47"/>
      <c r="E27" s="48"/>
      <c r="F27" s="49"/>
    </row>
    <row r="28" spans="1:6" ht="18.600000000000001" customHeight="1" x14ac:dyDescent="0.25">
      <c r="A28" s="44" t="s">
        <v>38</v>
      </c>
      <c r="B28" s="45" t="s">
        <v>39</v>
      </c>
      <c r="C28" s="46">
        <v>50</v>
      </c>
      <c r="D28" s="47" t="s">
        <v>23</v>
      </c>
      <c r="E28" s="50">
        <v>0</v>
      </c>
      <c r="F28" s="49">
        <f>C28*E28</f>
        <v>0</v>
      </c>
    </row>
    <row r="29" spans="1:6" ht="18.600000000000001" customHeight="1" x14ac:dyDescent="0.25">
      <c r="A29" s="44"/>
      <c r="B29" s="45"/>
      <c r="C29" s="46"/>
      <c r="D29" s="47"/>
      <c r="E29" s="48"/>
      <c r="F29" s="49"/>
    </row>
    <row r="30" spans="1:6" ht="18.600000000000001" customHeight="1" x14ac:dyDescent="0.25">
      <c r="A30" s="44" t="s">
        <v>40</v>
      </c>
      <c r="B30" s="45" t="s">
        <v>41</v>
      </c>
      <c r="C30" s="46">
        <v>195</v>
      </c>
      <c r="D30" s="47" t="s">
        <v>17</v>
      </c>
      <c r="E30" s="50">
        <v>0</v>
      </c>
      <c r="F30" s="49">
        <f>C30*E30</f>
        <v>0</v>
      </c>
    </row>
    <row r="31" spans="1:6" ht="18.600000000000001" customHeight="1" x14ac:dyDescent="0.25">
      <c r="A31" s="44"/>
      <c r="B31" s="51"/>
      <c r="C31" s="46"/>
      <c r="D31" s="47"/>
      <c r="E31" s="48"/>
      <c r="F31" s="49"/>
    </row>
    <row r="32" spans="1:6" ht="18.600000000000001" customHeight="1" x14ac:dyDescent="0.25">
      <c r="A32" s="44" t="s">
        <v>42</v>
      </c>
      <c r="B32" s="51" t="s">
        <v>43</v>
      </c>
      <c r="C32" s="46">
        <v>1</v>
      </c>
      <c r="D32" s="47" t="s">
        <v>44</v>
      </c>
      <c r="E32" s="50">
        <v>0</v>
      </c>
      <c r="F32" s="49">
        <f>C32*E32</f>
        <v>0</v>
      </c>
    </row>
    <row r="33" spans="1:6" ht="18.600000000000001" customHeight="1" x14ac:dyDescent="0.25">
      <c r="A33" s="44"/>
      <c r="B33" s="51"/>
      <c r="C33" s="46"/>
      <c r="D33" s="47"/>
      <c r="E33" s="48"/>
      <c r="F33" s="49"/>
    </row>
    <row r="34" spans="1:6" ht="18.600000000000001" customHeight="1" x14ac:dyDescent="0.25">
      <c r="A34" s="44" t="s">
        <v>45</v>
      </c>
      <c r="B34" s="45" t="s">
        <v>46</v>
      </c>
      <c r="C34" s="46">
        <v>195</v>
      </c>
      <c r="D34" s="47" t="s">
        <v>17</v>
      </c>
      <c r="E34" s="50">
        <v>0</v>
      </c>
      <c r="F34" s="49">
        <f>C34*E34</f>
        <v>0</v>
      </c>
    </row>
    <row r="35" spans="1:6" ht="18.600000000000001" customHeight="1" x14ac:dyDescent="0.25">
      <c r="A35" s="44"/>
      <c r="B35" s="45"/>
      <c r="C35" s="46"/>
      <c r="D35" s="47"/>
      <c r="E35" s="48"/>
      <c r="F35" s="49"/>
    </row>
    <row r="36" spans="1:6" ht="18.600000000000001" customHeight="1" x14ac:dyDescent="0.25">
      <c r="A36" s="44" t="s">
        <v>47</v>
      </c>
      <c r="B36" s="45" t="s">
        <v>48</v>
      </c>
      <c r="C36" s="46">
        <v>1</v>
      </c>
      <c r="D36" s="47" t="s">
        <v>44</v>
      </c>
      <c r="E36" s="50">
        <v>0</v>
      </c>
      <c r="F36" s="49">
        <f>C36*E36</f>
        <v>0</v>
      </c>
    </row>
    <row r="37" spans="1:6" ht="18.600000000000001" customHeight="1" x14ac:dyDescent="0.25">
      <c r="A37" s="44"/>
      <c r="B37" s="45"/>
      <c r="C37" s="46"/>
      <c r="D37" s="47"/>
      <c r="E37" s="48"/>
      <c r="F37" s="49"/>
    </row>
    <row r="38" spans="1:6" ht="18.600000000000001" customHeight="1" x14ac:dyDescent="0.25">
      <c r="A38" s="44" t="s">
        <v>49</v>
      </c>
      <c r="B38" s="51" t="s">
        <v>50</v>
      </c>
      <c r="C38" s="46">
        <v>1</v>
      </c>
      <c r="D38" s="47" t="s">
        <v>44</v>
      </c>
      <c r="E38" s="50">
        <v>0</v>
      </c>
      <c r="F38" s="49">
        <f>C38*E38</f>
        <v>0</v>
      </c>
    </row>
    <row r="39" spans="1:6" ht="18.600000000000001" customHeight="1" x14ac:dyDescent="0.25">
      <c r="A39" s="44"/>
      <c r="B39" s="45"/>
      <c r="C39" s="46"/>
      <c r="D39" s="47"/>
      <c r="E39" s="48"/>
      <c r="F39" s="49"/>
    </row>
    <row r="40" spans="1:6" ht="18.600000000000001" customHeight="1" x14ac:dyDescent="0.25">
      <c r="A40" s="52" t="s">
        <v>51</v>
      </c>
      <c r="B40" s="45" t="s">
        <v>52</v>
      </c>
      <c r="C40" s="46">
        <v>1</v>
      </c>
      <c r="D40" s="47" t="s">
        <v>44</v>
      </c>
      <c r="E40" s="50">
        <v>0</v>
      </c>
      <c r="F40" s="49">
        <f>C40*E40</f>
        <v>0</v>
      </c>
    </row>
    <row r="41" spans="1:6" ht="18.600000000000001" customHeight="1" x14ac:dyDescent="0.25">
      <c r="A41" s="44"/>
      <c r="B41" s="45"/>
      <c r="C41" s="46"/>
      <c r="D41" s="47"/>
      <c r="E41" s="48"/>
      <c r="F41" s="49"/>
    </row>
    <row r="42" spans="1:6" ht="18.600000000000001" customHeight="1" x14ac:dyDescent="0.25">
      <c r="A42" s="52" t="s">
        <v>53</v>
      </c>
      <c r="B42" s="45" t="s">
        <v>54</v>
      </c>
      <c r="C42" s="46">
        <v>3</v>
      </c>
      <c r="D42" s="47" t="s">
        <v>55</v>
      </c>
      <c r="E42" s="50">
        <v>0</v>
      </c>
      <c r="F42" s="49">
        <f>C42*E42</f>
        <v>0</v>
      </c>
    </row>
    <row r="43" spans="1:6" ht="18.600000000000001" customHeight="1" x14ac:dyDescent="0.25">
      <c r="A43" s="44"/>
      <c r="B43" s="45"/>
      <c r="C43" s="46"/>
      <c r="D43" s="47"/>
      <c r="E43" s="48"/>
      <c r="F43" s="49"/>
    </row>
    <row r="44" spans="1:6" ht="36" customHeight="1" x14ac:dyDescent="0.25">
      <c r="A44" s="52" t="s">
        <v>56</v>
      </c>
      <c r="B44" s="53" t="s">
        <v>57</v>
      </c>
      <c r="C44" s="46">
        <v>1</v>
      </c>
      <c r="D44" s="47" t="s">
        <v>44</v>
      </c>
      <c r="E44" s="50">
        <v>0</v>
      </c>
      <c r="F44" s="49">
        <f>C44*E44</f>
        <v>0</v>
      </c>
    </row>
    <row r="45" spans="1:6" ht="18.600000000000001" customHeight="1" x14ac:dyDescent="0.25">
      <c r="A45" s="52"/>
      <c r="B45" s="54"/>
      <c r="C45" s="55"/>
      <c r="D45" s="56"/>
      <c r="E45" s="48"/>
      <c r="F45" s="49"/>
    </row>
    <row r="46" spans="1:6" ht="18" customHeight="1" x14ac:dyDescent="0.25">
      <c r="A46" s="57"/>
      <c r="B46" s="58" t="s">
        <v>58</v>
      </c>
      <c r="C46" s="59"/>
      <c r="D46" s="60"/>
      <c r="E46" s="61"/>
      <c r="F46" s="62">
        <f>SUM(F10:F44)</f>
        <v>0</v>
      </c>
    </row>
    <row r="47" spans="1:6" ht="18" customHeight="1" x14ac:dyDescent="0.25">
      <c r="A47" s="63"/>
      <c r="B47" s="45"/>
      <c r="C47" s="46"/>
      <c r="D47" s="47"/>
      <c r="E47" s="48"/>
      <c r="F47" s="49"/>
    </row>
    <row r="48" spans="1:6" ht="18" customHeight="1" x14ac:dyDescent="0.25">
      <c r="A48" s="57"/>
      <c r="B48" s="58" t="s">
        <v>59</v>
      </c>
      <c r="C48" s="59"/>
      <c r="D48" s="60"/>
      <c r="E48" s="64"/>
      <c r="F48" s="65">
        <f>F46*0.209999999999999</f>
        <v>0</v>
      </c>
    </row>
    <row r="49" spans="1:6" ht="36" customHeight="1" x14ac:dyDescent="0.25">
      <c r="A49" s="63"/>
      <c r="B49" s="66" t="s">
        <v>60</v>
      </c>
      <c r="C49" s="55"/>
      <c r="D49" s="56"/>
      <c r="E49" s="67"/>
      <c r="F49" s="68"/>
    </row>
    <row r="50" spans="1:6" ht="18.600000000000001" customHeight="1" x14ac:dyDescent="0.25">
      <c r="A50" s="52"/>
      <c r="B50" s="54" t="s">
        <v>61</v>
      </c>
      <c r="C50" s="69"/>
      <c r="D50" s="70"/>
      <c r="E50" s="71"/>
      <c r="F50" s="72"/>
    </row>
    <row r="51" spans="1:6" x14ac:dyDescent="0.25">
      <c r="A51" s="3"/>
    </row>
    <row r="52" spans="1:6" x14ac:dyDescent="0.25">
      <c r="A52" s="3"/>
    </row>
    <row r="53" spans="1:6" x14ac:dyDescent="0.25">
      <c r="A53" s="3"/>
    </row>
    <row r="54" spans="1:6" x14ac:dyDescent="0.25">
      <c r="A54" s="3"/>
    </row>
    <row r="55" spans="1:6" x14ac:dyDescent="0.25">
      <c r="A55" s="3"/>
    </row>
    <row r="56" spans="1:6" x14ac:dyDescent="0.25">
      <c r="A56" s="3"/>
    </row>
    <row r="57" spans="1:6" x14ac:dyDescent="0.25">
      <c r="A57" s="3"/>
    </row>
    <row r="58" spans="1:6" x14ac:dyDescent="0.25">
      <c r="A58" s="3"/>
    </row>
  </sheetData>
  <mergeCells count="3">
    <mergeCell ref="D2:F2"/>
    <mergeCell ref="D3:F3"/>
    <mergeCell ref="D4:F4"/>
  </mergeCells>
  <pageMargins left="0.47244099999999989" right="0.19684999999999997" top="0.55118100000000014" bottom="0.66929099999999997" header="0.27559099999999992" footer="0.51181100000000002"/>
  <pageSetup paperSize="9" scale="78" fitToHeight="4" orientation="portrait" horizontalDpi="300" verticalDpi="300" r:id="rId1"/>
  <headerFooter>
    <oddHeader>&amp;R&amp;11&amp;A</oddHeader>
    <oddFooter>&amp;R&amp;11Strana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BD NJ - jevištní podlaha</vt:lpstr>
      <vt:lpstr>'BD NJ - jevištní podlaha'!Oblast_tisku</vt:lpstr>
      <vt:lpstr>'BD NJ - jevištní podlaha'!Print_Titles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Rojek Radim (DCCZ/SEL)</dc:creator>
  <cp:lastModifiedBy>Daniela Koričanská</cp:lastModifiedBy>
  <cp:revision>1</cp:revision>
  <dcterms:created xsi:type="dcterms:W3CDTF">2002-05-06T14:43:00Z</dcterms:created>
  <dcterms:modified xsi:type="dcterms:W3CDTF">2025-03-21T05:06:18Z</dcterms:modified>
  <cp:version>917504</cp:version>
</cp:coreProperties>
</file>