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filterPrivacy="1" defaultThemeVersion="124226"/>
  <xr:revisionPtr revIDLastSave="0" documentId="13_ncr:1_{A7327BB6-3FE9-A742-8911-BA997034B354}" xr6:coauthVersionLast="47" xr6:coauthVersionMax="47" xr10:uidLastSave="{00000000-0000-0000-0000-000000000000}"/>
  <bookViews>
    <workbookView xWindow="0" yWindow="740" windowWidth="23260" windowHeight="12580" tabRatio="607" xr2:uid="{00000000-000D-0000-FFFF-FFFF00000000}"/>
  </bookViews>
  <sheets>
    <sheet name="Nový Jičín" sheetId="3" r:id="rId1"/>
  </sheets>
  <definedNames>
    <definedName name="Excel_BuiltIn_Print_Area_3">#REF!</definedName>
    <definedName name="Excel_BuiltIn_Print_Titles_3">#REF!</definedName>
    <definedName name="Excel_BuiltIn_Print_Titles_4">#REF!</definedName>
    <definedName name="Excel_BuiltIn_Print_Titles_4_1">#REF!</definedName>
    <definedName name="_xlnm.Print_Area" localSheetId="0">'Nový Jičín'!$A$3:$H$17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3" l="1"/>
  <c r="G8" i="3" l="1"/>
  <c r="G12" i="3"/>
  <c r="G11" i="3"/>
  <c r="G10" i="3"/>
  <c r="G7" i="3"/>
  <c r="G6" i="3"/>
  <c r="G5" i="3"/>
  <c r="G13" i="3" l="1"/>
  <c r="G15" i="3"/>
  <c r="G16" i="3" l="1"/>
  <c r="G17" i="3" s="1"/>
</calcChain>
</file>

<file path=xl/sharedStrings.xml><?xml version="1.0" encoding="utf-8"?>
<sst xmlns="http://schemas.openxmlformats.org/spreadsheetml/2006/main" count="30" uniqueCount="30">
  <si>
    <t>Jednotková cena / Kč bez DPH</t>
  </si>
  <si>
    <t>Množství</t>
  </si>
  <si>
    <t>Cena celkem / Kč bez DPH</t>
  </si>
  <si>
    <t>Označení</t>
  </si>
  <si>
    <t>Značka / Typové označení</t>
  </si>
  <si>
    <t>DCI server</t>
  </si>
  <si>
    <t>Popis - minimální parametry</t>
  </si>
  <si>
    <t>Instalační materiál</t>
  </si>
  <si>
    <t>Instalační práce</t>
  </si>
  <si>
    <t>Objektiv</t>
  </si>
  <si>
    <t>DCI projektor 4K</t>
  </si>
  <si>
    <t>Zaškolení</t>
  </si>
  <si>
    <t>č.</t>
  </si>
  <si>
    <t>Cena za sestavu:</t>
  </si>
  <si>
    <t>CENA CELKEM BEZ DPH:</t>
  </si>
  <si>
    <t>CENA CELKEM S DPH:</t>
  </si>
  <si>
    <t>odkaz na stránky výrobce</t>
  </si>
  <si>
    <t>VÝŠE DPH 21%</t>
  </si>
  <si>
    <t>CELKEM</t>
  </si>
  <si>
    <t>Instalační materiál. Kompletní sada audio, video a řídicích kabelů, konektory, kabeláž napájení, ostatní instalační materiál.</t>
  </si>
  <si>
    <r>
      <t xml:space="preserve">Kompletní instalace a nastavení projekční techniky podle platných DCI a kinonorem. Nastavení DCI projektoru pro 2D pro formáty FLAT a SCOPE. </t>
    </r>
    <r>
      <rPr>
        <sz val="11"/>
        <rFont val="Calibri"/>
        <family val="2"/>
        <charset val="238"/>
        <scheme val="minor"/>
      </rPr>
      <t xml:space="preserve">Pro 2D min. 14fL. </t>
    </r>
    <r>
      <rPr>
        <sz val="10"/>
        <rFont val="Arial CE"/>
        <family val="2"/>
        <charset val="238"/>
      </rPr>
      <t>Nastavení kolorometrie pro 2D. Zaostření, zarovnání, a uložení formátů. Nastavení bude provádět kvalifikovaný technik, jenž disponuje platným školením od výrobce DCI projektoru, DCI serveru a audioprocesoru (Dolby). Doloženo platnými certifikáty o školení a certifikaci od daných výrobců.</t>
    </r>
  </si>
  <si>
    <t>Zaškolení personálu v minimálním rozsahu 1x 3h.</t>
  </si>
  <si>
    <t>4K DCI Server kompatibilní s DCI projektorem, podpora vysokorychlostního 3D HFR (High Frame Rates). Včetně HFR licence pro přehrávání vysokorychlostního 2D/3D obsahu 120fps. Podpora polarizačních 3D systémů. Vstupy min.: 2x HDMi 2.0 s podporou 4K 60fps, 2x USB 3.0, 2x USB 2.0, Dual 3G-SDI. Datový tok 625 Mbps. Přehrávání JPEG2000, MPEG2. Interní čístá kapacita 8TB (3x 4TB disky/raid 5). Možnost přehráví DCP z experního NAS uložiště.</t>
  </si>
  <si>
    <t xml:space="preserve">Podstavec pod daný typ DCI projektoru s možností výškového nastavení a aretace pozice podstavce i projektoru. 2 x 19 RU prostor pro technologická zařízení. </t>
  </si>
  <si>
    <t>Podstavec</t>
  </si>
  <si>
    <t>Zcela nový digitální laserový RGB projektor 4. generace dle specifikace DCI, rozlišení 4K (4096x2160 bodů), světelný výkon projektoru 17.000lm, Kontrast 2.300:1, motorově ovládané výměnné objektivy s možností aretace pozice objektivu (zoom, focus, horizontální i vertikální lens-shift). Color Space &gt;98,5% REC2020. 3P laserová technologie (samostatný zdroj laseru pro každou složku R, G, B).Podpora HFR technologie pro 2D/3D 4K/60FPS. HDR-ready. Interní laserový zdroj světla v provedení 3P RBG s životností 40.000 provozních hodin s poklesem výkonu max o 20% v těle projektoru. Originální LCD panel pro pohodlné lokální nastavení a ovládání projektoru. Včetně redukce pro odtah pro napojení na současnou VZT kina.</t>
  </si>
  <si>
    <t>Motorově ovládaný 4K objektiv pro daný DCI laserový projektor. Rozsah objektivu vhodný pro plné pokrytí formátů FLAT i SCOPE pro dané rozměry plátna a projekční vzdálenost kina.</t>
  </si>
  <si>
    <t>DCI PROJEKCE 4K</t>
  </si>
  <si>
    <t>UPS</t>
  </si>
  <si>
    <t>Záložní zdroj pro ochranu napájení pro servery a síťová zařízení. Minimální parametry: rackové provedení o výšce max. 4U, výkon napájení min. 2000 W/2000 VA s výstupním napětím 230V, zálohovací doba s polovičním zatížením min. 10 minut, 8 výstupních zásuvek IEC 320 C13, pro správu komunikační rozhraní USB nebo RS-232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</si>
</sst>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_ ;\-#,##0\ "/>
    <numFmt numFmtId="165" formatCode="_-* #,##0.00\ _K_č_-;\-* #,##0.00\ _K_č_-;_-* \-??\ _K_č_-;_-@_-"/>
    <numFmt numFmtId="166" formatCode="#,##0&quot; F&quot;_);\(#,##0&quot; F)&quot;"/>
    <numFmt numFmtId="167" formatCode="_(\$* #,##0.00_);_(\$* \(#,##0.00\);_(\$* \-??_);_(@_)"/>
    <numFmt numFmtId="168" formatCode="_-* #,##0\ _D_M_-;\-* #,##0\ _D_M_-;_-* &quot;- &quot;_D_M_-;_-@_-"/>
    <numFmt numFmtId="169" formatCode="_-* #,##0.00_-;\-* #,##0.00_-;_-* \-??_-;_-@_-"/>
    <numFmt numFmtId="170" formatCode="_-[$€-2]\ * #,##0.00_-;\-[$€-2]\ * #,##0.00_-;_-[$€-2]\ * \-??_-"/>
    <numFmt numFmtId="171" formatCode="_-* #,##0.00&quot; Kč&quot;_-;\-* #,##0.00&quot; Kč&quot;_-;_-* \-??&quot; Kč&quot;_-;_-@_-"/>
    <numFmt numFmtId="172" formatCode="_-* #,##0&quot; DM&quot;_-;\-* #,##0&quot; DM&quot;_-;_-* &quot;- DM&quot;_-;_-@_-"/>
    <numFmt numFmtId="173" formatCode="_-\£* #,##0.00_-;&quot;-£&quot;* #,##0.00_-;_-\£* \-??_-;_-@_-"/>
    <numFmt numFmtId="174" formatCode="#,##0&quot; Kč&quot;"/>
    <numFmt numFmtId="175" formatCode="#,##0\ _K_č"/>
    <numFmt numFmtId="176" formatCode="#,##0\ [$Kč-405];\-#,##0\ [$Kč-405]"/>
  </numFmts>
  <fonts count="42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20"/>
      <name val="Arial CE"/>
      <family val="2"/>
      <charset val="238"/>
    </font>
    <font>
      <b/>
      <sz val="16"/>
      <color indexed="9"/>
      <name val="Arial CE"/>
      <family val="2"/>
      <charset val="238"/>
    </font>
    <font>
      <sz val="11"/>
      <color indexed="60"/>
      <name val="Calibri"/>
      <family val="2"/>
      <charset val="238"/>
    </font>
    <font>
      <sz val="9"/>
      <name val="Arial CE"/>
      <family val="2"/>
      <charset val="238"/>
    </font>
    <font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4"/>
      <name val="Stamp"/>
      <charset val="238"/>
    </font>
    <font>
      <b/>
      <sz val="10"/>
      <name val="Arial Narrow CE"/>
      <family val="2"/>
      <charset val="238"/>
    </font>
    <font>
      <i/>
      <sz val="10"/>
      <color indexed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8"/>
        <bgColor indexed="5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13"/>
      </patternFill>
    </fill>
  </fills>
  <borders count="4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5">
    <xf numFmtId="0" fontId="0" fillId="0" borderId="0"/>
    <xf numFmtId="0" fontId="4" fillId="0" borderId="0"/>
    <xf numFmtId="0" fontId="5" fillId="0" borderId="1" applyNumberFormat="0" applyFill="0" applyAlignment="0" applyProtection="0"/>
    <xf numFmtId="164" fontId="34" fillId="0" borderId="0" applyFill="0" applyBorder="0" applyAlignment="0" applyProtection="0"/>
    <xf numFmtId="165" fontId="34" fillId="0" borderId="0" applyFill="0" applyBorder="0" applyAlignment="0" applyProtection="0"/>
    <xf numFmtId="166" fontId="34" fillId="0" borderId="0" applyFill="0" applyBorder="0" applyAlignment="0" applyProtection="0"/>
    <xf numFmtId="167" fontId="34" fillId="0" borderId="0" applyFill="0" applyBorder="0" applyAlignment="0" applyProtection="0"/>
    <xf numFmtId="174" fontId="34" fillId="0" borderId="0" applyFill="0" applyBorder="0" applyAlignment="0" applyProtection="0"/>
    <xf numFmtId="168" fontId="34" fillId="0" borderId="0" applyFill="0" applyBorder="0" applyAlignment="0" applyProtection="0"/>
    <xf numFmtId="169" fontId="34" fillId="0" borderId="0" applyFill="0" applyBorder="0" applyAlignment="0" applyProtection="0"/>
    <xf numFmtId="170" fontId="34" fillId="0" borderId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9" fillId="8" borderId="2" applyNumberFormat="0" applyAlignment="0" applyProtection="0"/>
    <xf numFmtId="0" fontId="10" fillId="0" borderId="3" applyNumberFormat="0" applyFill="0" applyAlignment="0" applyProtection="0"/>
    <xf numFmtId="171" fontId="34" fillId="0" borderId="0" applyFill="0" applyBorder="0" applyAlignment="0" applyProtection="0"/>
    <xf numFmtId="0" fontId="34" fillId="0" borderId="4" applyNumberFormat="0">
      <alignment vertical="center" wrapText="1"/>
    </xf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8" applyNumberFormat="0" applyAlignment="0"/>
    <xf numFmtId="0" fontId="15" fillId="10" borderId="0" applyNumberFormat="0" applyAlignment="0"/>
    <xf numFmtId="0" fontId="21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2" fillId="0" borderId="0"/>
    <xf numFmtId="0" fontId="35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10" fillId="0" borderId="0" applyProtection="0"/>
    <xf numFmtId="0" fontId="10" fillId="0" borderId="0"/>
    <xf numFmtId="0" fontId="34" fillId="0" borderId="0" applyProtection="0"/>
    <xf numFmtId="0" fontId="34" fillId="0" borderId="0" applyProtection="0"/>
    <xf numFmtId="0" fontId="34" fillId="0" borderId="0"/>
    <xf numFmtId="0" fontId="22" fillId="0" borderId="0" applyNumberFormat="0" applyFill="0" applyBorder="0" applyAlignment="0" applyProtection="0"/>
    <xf numFmtId="0" fontId="23" fillId="0" borderId="0" applyFill="0" applyBorder="0" applyProtection="0">
      <alignment horizontal="left"/>
    </xf>
    <xf numFmtId="0" fontId="24" fillId="0" borderId="0" applyNumberFormat="0">
      <alignment horizontal="left" vertical="center"/>
    </xf>
    <xf numFmtId="0" fontId="34" fillId="12" borderId="9" applyNumberFormat="0" applyAlignment="0" applyProtection="0"/>
    <xf numFmtId="9" fontId="34" fillId="0" borderId="0" applyFill="0" applyBorder="0" applyAlignment="0" applyProtection="0"/>
    <xf numFmtId="0" fontId="25" fillId="0" borderId="10" applyNumberFormat="0" applyFill="0" applyAlignment="0" applyProtection="0"/>
    <xf numFmtId="0" fontId="26" fillId="2" borderId="0" applyNumberFormat="0" applyBorder="0" applyAlignment="0" applyProtection="0"/>
    <xf numFmtId="0" fontId="10" fillId="13" borderId="0"/>
    <xf numFmtId="0" fontId="10" fillId="0" borderId="0"/>
    <xf numFmtId="0" fontId="27" fillId="0" borderId="0" applyNumberFormat="0" applyFill="0" applyBorder="0" applyAlignment="0" applyProtection="0"/>
    <xf numFmtId="0" fontId="28" fillId="6" borderId="11">
      <alignment vertical="center"/>
    </xf>
    <xf numFmtId="0" fontId="29" fillId="3" borderId="12" applyNumberFormat="0" applyAlignment="0" applyProtection="0"/>
    <xf numFmtId="0" fontId="31" fillId="7" borderId="12" applyNumberFormat="0" applyAlignment="0" applyProtection="0"/>
    <xf numFmtId="0" fontId="32" fillId="7" borderId="13" applyNumberFormat="0" applyAlignment="0" applyProtection="0"/>
    <xf numFmtId="0" fontId="30" fillId="0" borderId="0" applyNumberFormat="0" applyFill="0" applyBorder="0" applyAlignment="0" applyProtection="0"/>
    <xf numFmtId="172" fontId="34" fillId="0" borderId="0" applyFill="0" applyBorder="0" applyAlignment="0" applyProtection="0"/>
    <xf numFmtId="173" fontId="34" fillId="0" borderId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74" fontId="10" fillId="0" borderId="0" xfId="0" applyNumberFormat="1" applyFont="1" applyAlignment="1">
      <alignment horizontal="right" vertical="center"/>
    </xf>
    <xf numFmtId="0" fontId="0" fillId="0" borderId="14" xfId="0" applyBorder="1" applyAlignment="1">
      <alignment horizontal="center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 wrapText="1" shrinkToFit="1"/>
    </xf>
    <xf numFmtId="175" fontId="33" fillId="0" borderId="20" xfId="0" applyNumberFormat="1" applyFont="1" applyBorder="1" applyAlignment="1">
      <alignment horizontal="center" vertical="center" wrapText="1" shrinkToFit="1"/>
    </xf>
    <xf numFmtId="0" fontId="33" fillId="0" borderId="20" xfId="0" applyFont="1" applyBorder="1" applyAlignment="1">
      <alignment horizontal="center" vertical="center"/>
    </xf>
    <xf numFmtId="175" fontId="33" fillId="0" borderId="21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76" fontId="10" fillId="0" borderId="24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176" fontId="10" fillId="18" borderId="4" xfId="11" applyNumberFormat="1" applyFont="1" applyFill="1" applyBorder="1" applyAlignment="1">
      <alignment vertical="center" wrapText="1"/>
    </xf>
    <xf numFmtId="174" fontId="10" fillId="18" borderId="4" xfId="48" applyNumberFormat="1" applyFont="1" applyFill="1" applyBorder="1" applyAlignment="1" applyProtection="1">
      <alignment horizontal="right" vertical="center"/>
    </xf>
    <xf numFmtId="174" fontId="34" fillId="18" borderId="22" xfId="47" applyNumberFormat="1" applyFill="1" applyBorder="1" applyAlignment="1" applyProtection="1">
      <alignment horizontal="right" vertical="center"/>
    </xf>
    <xf numFmtId="174" fontId="34" fillId="18" borderId="4" xfId="47" applyNumberFormat="1" applyFill="1" applyBorder="1" applyAlignment="1" applyProtection="1">
      <alignment horizontal="right" vertical="center"/>
    </xf>
    <xf numFmtId="0" fontId="0" fillId="0" borderId="27" xfId="0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174" fontId="33" fillId="0" borderId="34" xfId="47" applyNumberFormat="1" applyFont="1" applyBorder="1" applyAlignment="1" applyProtection="1">
      <alignment horizontal="right" vertical="center"/>
    </xf>
    <xf numFmtId="174" fontId="33" fillId="0" borderId="18" xfId="47" applyNumberFormat="1" applyFont="1" applyBorder="1" applyAlignment="1" applyProtection="1">
      <alignment horizontal="right" vertical="center"/>
    </xf>
    <xf numFmtId="0" fontId="33" fillId="0" borderId="36" xfId="0" applyFont="1" applyBorder="1" applyAlignment="1">
      <alignment horizontal="left" vertical="center"/>
    </xf>
    <xf numFmtId="174" fontId="33" fillId="0" borderId="37" xfId="47" applyNumberFormat="1" applyFont="1" applyBorder="1" applyAlignment="1" applyProtection="1">
      <alignment horizontal="right" vertical="center"/>
    </xf>
    <xf numFmtId="0" fontId="33" fillId="0" borderId="32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174" fontId="33" fillId="0" borderId="31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174" fontId="34" fillId="18" borderId="26" xfId="47" applyNumberFormat="1" applyFill="1" applyBorder="1" applyAlignment="1" applyProtection="1">
      <alignment horizontal="right" vertical="center"/>
    </xf>
    <xf numFmtId="176" fontId="10" fillId="0" borderId="42" xfId="0" applyNumberFormat="1" applyFont="1" applyBorder="1" applyAlignment="1">
      <alignment horizontal="right" vertical="center"/>
    </xf>
    <xf numFmtId="0" fontId="33" fillId="0" borderId="21" xfId="0" applyFont="1" applyBorder="1" applyAlignment="1">
      <alignment horizontal="center" vertical="center" wrapText="1" shrinkToFit="1"/>
    </xf>
    <xf numFmtId="0" fontId="33" fillId="0" borderId="25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left" vertical="center"/>
    </xf>
    <xf numFmtId="0" fontId="0" fillId="18" borderId="34" xfId="0" applyFill="1" applyBorder="1" applyAlignment="1">
      <alignment horizontal="left" vertical="center" wrapText="1"/>
    </xf>
    <xf numFmtId="0" fontId="0" fillId="0" borderId="44" xfId="0" applyBorder="1" applyAlignment="1">
      <alignment horizontal="justify" vertical="center" wrapText="1"/>
    </xf>
    <xf numFmtId="0" fontId="0" fillId="0" borderId="43" xfId="0" applyBorder="1" applyAlignment="1">
      <alignment vertical="top" wrapText="1"/>
    </xf>
    <xf numFmtId="0" fontId="0" fillId="0" borderId="14" xfId="0" applyBorder="1" applyAlignment="1">
      <alignment horizontal="justify" vertical="center" wrapText="1"/>
    </xf>
    <xf numFmtId="0" fontId="39" fillId="0" borderId="0" xfId="73" applyFont="1" applyAlignment="1">
      <alignment vertical="center" wrapText="1"/>
    </xf>
    <xf numFmtId="0" fontId="40" fillId="0" borderId="0" xfId="0" applyFont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41" fillId="0" borderId="43" xfId="0" applyFont="1" applyBorder="1" applyAlignment="1">
      <alignment horizontal="justify" vertical="top" wrapText="1"/>
    </xf>
    <xf numFmtId="0" fontId="41" fillId="0" borderId="43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justify" vertical="center" wrapText="1"/>
    </xf>
    <xf numFmtId="0" fontId="10" fillId="0" borderId="14" xfId="74" applyFont="1" applyBorder="1" applyAlignment="1">
      <alignment horizontal="left" vertical="center" wrapText="1"/>
    </xf>
    <xf numFmtId="0" fontId="39" fillId="0" borderId="0" xfId="73" applyFont="1" applyAlignment="1">
      <alignment horizontal="center" vertical="center" wrapText="1"/>
    </xf>
    <xf numFmtId="0" fontId="33" fillId="19" borderId="28" xfId="0" applyFont="1" applyFill="1" applyBorder="1" applyAlignment="1">
      <alignment horizontal="center" vertical="center"/>
    </xf>
    <xf numFmtId="0" fontId="33" fillId="19" borderId="29" xfId="0" applyFont="1" applyFill="1" applyBorder="1" applyAlignment="1">
      <alignment horizontal="center" vertical="center"/>
    </xf>
    <xf numFmtId="0" fontId="33" fillId="19" borderId="30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right" vertical="center"/>
    </xf>
    <xf numFmtId="0" fontId="33" fillId="0" borderId="40" xfId="0" applyFont="1" applyBorder="1" applyAlignment="1">
      <alignment horizontal="right" vertical="center"/>
    </xf>
    <xf numFmtId="0" fontId="33" fillId="0" borderId="41" xfId="0" applyFont="1" applyBorder="1" applyAlignment="1">
      <alignment horizontal="right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</cellXfs>
  <cellStyles count="75">
    <cellStyle name="_Ceník CBC - 03,2007" xfId="1" xr:uid="{00000000-0005-0000-0000-000000000000}"/>
    <cellStyle name="Celkem" xfId="2" builtinId="25" customBuiltin="1"/>
    <cellStyle name="Comma [0]_laroux" xfId="3" xr:uid="{00000000-0005-0000-0000-000002000000}"/>
    <cellStyle name="Comma_laroux" xfId="4" xr:uid="{00000000-0005-0000-0000-000003000000}"/>
    <cellStyle name="Currency [0]_laroux" xfId="5" xr:uid="{00000000-0005-0000-0000-000004000000}"/>
    <cellStyle name="Currency_laroux" xfId="6" xr:uid="{00000000-0005-0000-0000-000005000000}"/>
    <cellStyle name="čárky 2" xfId="7" xr:uid="{00000000-0005-0000-0000-000006000000}"/>
    <cellStyle name="Dezimal [0]" xfId="8" xr:uid="{00000000-0005-0000-0000-000007000000}"/>
    <cellStyle name="Dezimal_Compiling Utility Macros" xfId="9" xr:uid="{00000000-0005-0000-0000-000008000000}"/>
    <cellStyle name="Euro" xfId="10" xr:uid="{00000000-0005-0000-0000-000009000000}"/>
    <cellStyle name="Excel Built-in Normal" xfId="11" xr:uid="{00000000-0005-0000-0000-00000A000000}"/>
    <cellStyle name="Hypertextový odkaz" xfId="73" builtinId="8"/>
    <cellStyle name="Hypertextový odkaz 2" xfId="12" xr:uid="{00000000-0005-0000-0000-00000B000000}"/>
    <cellStyle name="Hypertextový odkaz 3" xfId="13" xr:uid="{00000000-0005-0000-0000-00000C000000}"/>
    <cellStyle name="KAPITOLA" xfId="14" xr:uid="{00000000-0005-0000-0000-00000D000000}"/>
    <cellStyle name="Kontrolní buňka" xfId="15" builtinId="23" customBuiltin="1"/>
    <cellStyle name="lehký dolní okraj" xfId="16" xr:uid="{00000000-0005-0000-0000-00000F000000}"/>
    <cellStyle name="měny 2" xfId="17" xr:uid="{00000000-0005-0000-0000-000010000000}"/>
    <cellStyle name="MřížkaNormální" xfId="18" xr:uid="{00000000-0005-0000-0000-000011000000}"/>
    <cellStyle name="Nadpis 1" xfId="19" builtinId="16" customBuiltin="1"/>
    <cellStyle name="Nadpis 2" xfId="20" builtinId="17" customBuiltin="1"/>
    <cellStyle name="Nadpis 3" xfId="21" builtinId="18" customBuiltin="1"/>
    <cellStyle name="Nadpis 4" xfId="22" builtinId="19" customBuiltin="1"/>
    <cellStyle name="Nadpis2" xfId="23" xr:uid="{00000000-0005-0000-0000-000016000000}"/>
    <cellStyle name="Nadpis3" xfId="24" xr:uid="{00000000-0005-0000-0000-000017000000}"/>
    <cellStyle name="Název" xfId="25" builtinId="15" customBuiltin="1"/>
    <cellStyle name="Neutrální" xfId="26" builtinId="28" customBuiltin="1"/>
    <cellStyle name="Normal_0201axi2" xfId="27" xr:uid="{00000000-0005-0000-0000-00001A000000}"/>
    <cellStyle name="Normale_NEWAY-£" xfId="28" xr:uid="{00000000-0005-0000-0000-00001B000000}"/>
    <cellStyle name="normálne_HELIOS" xfId="29" xr:uid="{00000000-0005-0000-0000-00001C000000}"/>
    <cellStyle name="Normální" xfId="0" builtinId="0"/>
    <cellStyle name="normální 10" xfId="30" xr:uid="{00000000-0005-0000-0000-00001E000000}"/>
    <cellStyle name="normální 10 2" xfId="31" xr:uid="{00000000-0005-0000-0000-00001F000000}"/>
    <cellStyle name="normální 10_bezdrátová konference" xfId="32" xr:uid="{00000000-0005-0000-0000-000020000000}"/>
    <cellStyle name="normální 11" xfId="33" xr:uid="{00000000-0005-0000-0000-000021000000}"/>
    <cellStyle name="normální 12" xfId="34" xr:uid="{00000000-0005-0000-0000-000022000000}"/>
    <cellStyle name="Normální 16" xfId="74" xr:uid="{4211DED0-C435-4206-B33A-95E4CE1A01F8}"/>
    <cellStyle name="Normální 17" xfId="35" xr:uid="{00000000-0005-0000-0000-000023000000}"/>
    <cellStyle name="normální 2" xfId="36" xr:uid="{00000000-0005-0000-0000-000024000000}"/>
    <cellStyle name="normální 2 2" xfId="37" xr:uid="{00000000-0005-0000-0000-000025000000}"/>
    <cellStyle name="normální 2_konference" xfId="38" xr:uid="{00000000-0005-0000-0000-000026000000}"/>
    <cellStyle name="Normální 20" xfId="39" xr:uid="{00000000-0005-0000-0000-000027000000}"/>
    <cellStyle name="normální 3" xfId="40" xr:uid="{00000000-0005-0000-0000-000028000000}"/>
    <cellStyle name="normální 4" xfId="41" xr:uid="{00000000-0005-0000-0000-000029000000}"/>
    <cellStyle name="normální 5" xfId="42" xr:uid="{00000000-0005-0000-0000-00002A000000}"/>
    <cellStyle name="normální 6" xfId="43" xr:uid="{00000000-0005-0000-0000-00002B000000}"/>
    <cellStyle name="normální 7" xfId="44" xr:uid="{00000000-0005-0000-0000-00002C000000}"/>
    <cellStyle name="normální 8" xfId="45" xr:uid="{00000000-0005-0000-0000-00002D000000}"/>
    <cellStyle name="normální 9" xfId="46" xr:uid="{00000000-0005-0000-0000-00002E000000}"/>
    <cellStyle name="normální_PCS04012005_komplet" xfId="47" xr:uid="{00000000-0005-0000-0000-00002F000000}"/>
    <cellStyle name="normální_PCS04012005_komplet_Rozpočet_ceny" xfId="48" xr:uid="{00000000-0005-0000-0000-000030000000}"/>
    <cellStyle name="Normalny_Pr1taa2000A" xfId="49" xr:uid="{00000000-0005-0000-0000-000032000000}"/>
    <cellStyle name="ODDIL" xfId="50" xr:uid="{00000000-0005-0000-0000-000033000000}"/>
    <cellStyle name="POLOŽKA" xfId="51" xr:uid="{00000000-0005-0000-0000-000034000000}"/>
    <cellStyle name="PopisSystému" xfId="52" xr:uid="{00000000-0005-0000-0000-000035000000}"/>
    <cellStyle name="Poznámka" xfId="53" builtinId="10" customBuiltin="1"/>
    <cellStyle name="procent 2" xfId="54" xr:uid="{00000000-0005-0000-0000-000037000000}"/>
    <cellStyle name="Propojená buňka" xfId="55" builtinId="24" customBuiltin="1"/>
    <cellStyle name="Správně" xfId="56" builtinId="26" customBuiltin="1"/>
    <cellStyle name="Standard_Anpassen der Amortisation" xfId="57" xr:uid="{00000000-0005-0000-0000-00003A000000}"/>
    <cellStyle name="Styl 1" xfId="58" xr:uid="{00000000-0005-0000-0000-00003B000000}"/>
    <cellStyle name="Text upozornění" xfId="59" builtinId="11" customBuiltin="1"/>
    <cellStyle name="TYP ŘÁDKU_1" xfId="60" xr:uid="{00000000-0005-0000-0000-00003D000000}"/>
    <cellStyle name="Vstup" xfId="61" builtinId="20" customBuiltin="1"/>
    <cellStyle name="Výpočet" xfId="62" builtinId="22" customBuiltin="1"/>
    <cellStyle name="Výstup" xfId="63" builtinId="21" customBuiltin="1"/>
    <cellStyle name="Vysvětlující text" xfId="64" builtinId="53" customBuiltin="1"/>
    <cellStyle name="Währung [0]" xfId="65" xr:uid="{00000000-0005-0000-0000-000042000000}"/>
    <cellStyle name="Währung_Compiling Utility Macros" xfId="66" xr:uid="{00000000-0005-0000-0000-000043000000}"/>
    <cellStyle name="Zvýraznění 1" xfId="67" builtinId="29" customBuiltin="1"/>
    <cellStyle name="Zvýraznění 2" xfId="68" builtinId="33" customBuiltin="1"/>
    <cellStyle name="Zvýraznění 3" xfId="69" builtinId="37" customBuiltin="1"/>
    <cellStyle name="Zvýraznění 4" xfId="70" builtinId="41" customBuiltin="1"/>
    <cellStyle name="Zvýraznění 5" xfId="71" builtinId="45" customBuiltin="1"/>
    <cellStyle name="Zvýraznění 6" xfId="7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133351</xdr:rowOff>
    </xdr:to>
    <xdr:sp macro="" textlink="">
      <xdr:nvSpPr>
        <xdr:cNvPr id="2" name="AutoShape 78" descr="Výsledek obrázku pro dolby atmos">
          <a:extLst>
            <a:ext uri="{FF2B5EF4-FFF2-40B4-BE49-F238E27FC236}">
              <a16:creationId xmlns:a16="http://schemas.microsoft.com/office/drawing/2014/main" id="{F015B667-D151-47A7-9E95-1630E45DC0FA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135256</xdr:rowOff>
    </xdr:to>
    <xdr:sp macro="" textlink="">
      <xdr:nvSpPr>
        <xdr:cNvPr id="3" name="AutoShape 86" descr="Výsledek obrázku pro rozvaděč triton">
          <a:extLst>
            <a:ext uri="{FF2B5EF4-FFF2-40B4-BE49-F238E27FC236}">
              <a16:creationId xmlns:a16="http://schemas.microsoft.com/office/drawing/2014/main" id="{F7FD34CC-A67F-4B7A-90AB-EFC656B03FA4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135256</xdr:rowOff>
    </xdr:to>
    <xdr:sp macro="" textlink="">
      <xdr:nvSpPr>
        <xdr:cNvPr id="4" name="AutoShape 119">
          <a:extLst>
            <a:ext uri="{FF2B5EF4-FFF2-40B4-BE49-F238E27FC236}">
              <a16:creationId xmlns:a16="http://schemas.microsoft.com/office/drawing/2014/main" id="{A388469C-7E88-49EE-AAE7-611021F71B73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135256</xdr:rowOff>
    </xdr:to>
    <xdr:sp macro="" textlink="">
      <xdr:nvSpPr>
        <xdr:cNvPr id="5" name="AutoShape 120">
          <a:extLst>
            <a:ext uri="{FF2B5EF4-FFF2-40B4-BE49-F238E27FC236}">
              <a16:creationId xmlns:a16="http://schemas.microsoft.com/office/drawing/2014/main" id="{7B36D212-F224-4DBB-8DB8-2F1D30A4FC98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133351</xdr:rowOff>
    </xdr:to>
    <xdr:sp macro="" textlink="">
      <xdr:nvSpPr>
        <xdr:cNvPr id="6" name="AutoShape 119">
          <a:extLst>
            <a:ext uri="{FF2B5EF4-FFF2-40B4-BE49-F238E27FC236}">
              <a16:creationId xmlns:a16="http://schemas.microsoft.com/office/drawing/2014/main" id="{9E27E52E-861E-4B90-8C8B-387834623B0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133351</xdr:rowOff>
    </xdr:to>
    <xdr:sp macro="" textlink="">
      <xdr:nvSpPr>
        <xdr:cNvPr id="7" name="AutoShape 120">
          <a:extLst>
            <a:ext uri="{FF2B5EF4-FFF2-40B4-BE49-F238E27FC236}">
              <a16:creationId xmlns:a16="http://schemas.microsoft.com/office/drawing/2014/main" id="{F365B73E-ABCF-4148-B836-281DA993001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33</xdr:row>
      <xdr:rowOff>129541</xdr:rowOff>
    </xdr:to>
    <xdr:sp macro="" textlink="">
      <xdr:nvSpPr>
        <xdr:cNvPr id="8" name="AutoShape 78" descr="Výsledek obrázku pro dolby atmos">
          <a:extLst>
            <a:ext uri="{FF2B5EF4-FFF2-40B4-BE49-F238E27FC236}">
              <a16:creationId xmlns:a16="http://schemas.microsoft.com/office/drawing/2014/main" id="{66E6A1F0-BA1A-4CF4-8B25-F0350B281DD5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141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33</xdr:row>
      <xdr:rowOff>129541</xdr:rowOff>
    </xdr:to>
    <xdr:sp macro="" textlink="">
      <xdr:nvSpPr>
        <xdr:cNvPr id="9" name="AutoShape 78" descr="Výsledek obrázku pro dolby atmos">
          <a:extLst>
            <a:ext uri="{FF2B5EF4-FFF2-40B4-BE49-F238E27FC236}">
              <a16:creationId xmlns:a16="http://schemas.microsoft.com/office/drawing/2014/main" id="{989D15FD-94DD-4B68-B21E-E1B4B1BF372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141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24</xdr:row>
      <xdr:rowOff>112396</xdr:rowOff>
    </xdr:to>
    <xdr:sp macro="" textlink="">
      <xdr:nvSpPr>
        <xdr:cNvPr id="10" name="AutoShape 78" descr="Výsledek obrázku pro dolby atmos">
          <a:extLst>
            <a:ext uri="{FF2B5EF4-FFF2-40B4-BE49-F238E27FC236}">
              <a16:creationId xmlns:a16="http://schemas.microsoft.com/office/drawing/2014/main" id="{A8CB384D-1968-4678-A58C-6E9260633ED9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59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133351</xdr:rowOff>
    </xdr:to>
    <xdr:sp macro="" textlink="">
      <xdr:nvSpPr>
        <xdr:cNvPr id="11" name="AutoShape 78" descr="Výsledek obrázku pro dolby atmos">
          <a:extLst>
            <a:ext uri="{FF2B5EF4-FFF2-40B4-BE49-F238E27FC236}">
              <a16:creationId xmlns:a16="http://schemas.microsoft.com/office/drawing/2014/main" id="{0939846A-1AC3-4B73-B6EF-7E7494671ADA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14</xdr:row>
      <xdr:rowOff>133351</xdr:rowOff>
    </xdr:to>
    <xdr:sp macro="" textlink="">
      <xdr:nvSpPr>
        <xdr:cNvPr id="12" name="AutoShape 78" descr="Výsledek obrázku pro dolby atmos">
          <a:extLst>
            <a:ext uri="{FF2B5EF4-FFF2-40B4-BE49-F238E27FC236}">
              <a16:creationId xmlns:a16="http://schemas.microsoft.com/office/drawing/2014/main" id="{8F25C3A9-5D4A-467C-A5AC-9CCD9C45E326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9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86</xdr:row>
      <xdr:rowOff>149022</xdr:rowOff>
    </xdr:to>
    <xdr:sp macro="" textlink="">
      <xdr:nvSpPr>
        <xdr:cNvPr id="13" name="AutoShape 78" descr="Výsledek obrázku pro dolby atmos">
          <a:extLst>
            <a:ext uri="{FF2B5EF4-FFF2-40B4-BE49-F238E27FC236}">
              <a16:creationId xmlns:a16="http://schemas.microsoft.com/office/drawing/2014/main" id="{4424AE7D-A7AF-4D8F-A51E-1BCD97E78AE9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924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41</xdr:row>
      <xdr:rowOff>63501</xdr:rowOff>
    </xdr:to>
    <xdr:sp macro="" textlink="">
      <xdr:nvSpPr>
        <xdr:cNvPr id="14" name="AutoShape 86" descr="Výsledek obrázku pro rozvaděč triton">
          <a:extLst>
            <a:ext uri="{FF2B5EF4-FFF2-40B4-BE49-F238E27FC236}">
              <a16:creationId xmlns:a16="http://schemas.microsoft.com/office/drawing/2014/main" id="{633F61C1-5058-4FBB-B9BD-CE5E9510A94C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2082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86</xdr:row>
      <xdr:rowOff>23927</xdr:rowOff>
    </xdr:to>
    <xdr:sp macro="" textlink="">
      <xdr:nvSpPr>
        <xdr:cNvPr id="15" name="AutoShape 119">
          <a:extLst>
            <a:ext uri="{FF2B5EF4-FFF2-40B4-BE49-F238E27FC236}">
              <a16:creationId xmlns:a16="http://schemas.microsoft.com/office/drawing/2014/main" id="{98E901E5-B2B8-40EE-9B30-085E92E687A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9123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86</xdr:row>
      <xdr:rowOff>23927</xdr:rowOff>
    </xdr:to>
    <xdr:sp macro="" textlink="">
      <xdr:nvSpPr>
        <xdr:cNvPr id="16" name="AutoShape 119">
          <a:extLst>
            <a:ext uri="{FF2B5EF4-FFF2-40B4-BE49-F238E27FC236}">
              <a16:creationId xmlns:a16="http://schemas.microsoft.com/office/drawing/2014/main" id="{D1DAE9A4-30D8-47A6-95CC-B47DB36A98DA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9123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36</xdr:row>
      <xdr:rowOff>116939</xdr:rowOff>
    </xdr:to>
    <xdr:sp macro="" textlink="">
      <xdr:nvSpPr>
        <xdr:cNvPr id="18" name="AutoShape 86" descr="Výsledek obrázku pro rozvaděč triton">
          <a:extLst>
            <a:ext uri="{FF2B5EF4-FFF2-40B4-BE49-F238E27FC236}">
              <a16:creationId xmlns:a16="http://schemas.microsoft.com/office/drawing/2014/main" id="{997D3E86-0B67-43FE-B906-1FCBBADA4827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148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320040</xdr:colOff>
      <xdr:row>16</xdr:row>
      <xdr:rowOff>17584</xdr:rowOff>
    </xdr:to>
    <xdr:sp macro="" textlink="">
      <xdr:nvSpPr>
        <xdr:cNvPr id="19" name="AutoShape 119">
          <a:extLst>
            <a:ext uri="{FF2B5EF4-FFF2-40B4-BE49-F238E27FC236}">
              <a16:creationId xmlns:a16="http://schemas.microsoft.com/office/drawing/2014/main" id="{6BEDAC43-47D0-4FAF-9C5E-E166B9C717A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297650"/>
          <a:ext cx="323850" cy="33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320040</xdr:colOff>
      <xdr:row>16</xdr:row>
      <xdr:rowOff>17584</xdr:rowOff>
    </xdr:to>
    <xdr:sp macro="" textlink="">
      <xdr:nvSpPr>
        <xdr:cNvPr id="20" name="AutoShape 120">
          <a:extLst>
            <a:ext uri="{FF2B5EF4-FFF2-40B4-BE49-F238E27FC236}">
              <a16:creationId xmlns:a16="http://schemas.microsoft.com/office/drawing/2014/main" id="{62EE6946-8E54-469A-BFD8-7BBE9C5AEC58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297650"/>
          <a:ext cx="323850" cy="33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320040</xdr:colOff>
      <xdr:row>51</xdr:row>
      <xdr:rowOff>22609</xdr:rowOff>
    </xdr:to>
    <xdr:sp macro="" textlink="">
      <xdr:nvSpPr>
        <xdr:cNvPr id="21" name="AutoShape 835" descr="VÃ½sledek obrÃ¡zku pro crown DCI-N">
          <a:extLst>
            <a:ext uri="{FF2B5EF4-FFF2-40B4-BE49-F238E27FC236}">
              <a16:creationId xmlns:a16="http://schemas.microsoft.com/office/drawing/2014/main" id="{6CB8567B-6C91-4850-A12D-64CC8320D4CF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4792325"/>
          <a:ext cx="323850" cy="344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320040</xdr:colOff>
      <xdr:row>17</xdr:row>
      <xdr:rowOff>94224</xdr:rowOff>
    </xdr:to>
    <xdr:sp macro="" textlink="">
      <xdr:nvSpPr>
        <xdr:cNvPr id="22" name="AutoShape 119">
          <a:extLst>
            <a:ext uri="{FF2B5EF4-FFF2-40B4-BE49-F238E27FC236}">
              <a16:creationId xmlns:a16="http://schemas.microsoft.com/office/drawing/2014/main" id="{5B847F0B-2D60-4512-97E0-A11E8F1C9113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583400"/>
          <a:ext cx="323850" cy="345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320040</xdr:colOff>
      <xdr:row>17</xdr:row>
      <xdr:rowOff>94224</xdr:rowOff>
    </xdr:to>
    <xdr:sp macro="" textlink="">
      <xdr:nvSpPr>
        <xdr:cNvPr id="23" name="AutoShape 120">
          <a:extLst>
            <a:ext uri="{FF2B5EF4-FFF2-40B4-BE49-F238E27FC236}">
              <a16:creationId xmlns:a16="http://schemas.microsoft.com/office/drawing/2014/main" id="{DE96CCEA-136F-4194-B463-09308A60D2DF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583400"/>
          <a:ext cx="323850" cy="345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320040</xdr:colOff>
      <xdr:row>18</xdr:row>
      <xdr:rowOff>96276</xdr:rowOff>
    </xdr:to>
    <xdr:sp macro="" textlink="">
      <xdr:nvSpPr>
        <xdr:cNvPr id="24" name="AutoShape 119">
          <a:extLst>
            <a:ext uri="{FF2B5EF4-FFF2-40B4-BE49-F238E27FC236}">
              <a16:creationId xmlns:a16="http://schemas.microsoft.com/office/drawing/2014/main" id="{7E492520-84BC-4888-9362-F495C9A4E87C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745325"/>
          <a:ext cx="323850" cy="33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320040</xdr:colOff>
      <xdr:row>18</xdr:row>
      <xdr:rowOff>96276</xdr:rowOff>
    </xdr:to>
    <xdr:sp macro="" textlink="">
      <xdr:nvSpPr>
        <xdr:cNvPr id="25" name="AutoShape 120">
          <a:extLst>
            <a:ext uri="{FF2B5EF4-FFF2-40B4-BE49-F238E27FC236}">
              <a16:creationId xmlns:a16="http://schemas.microsoft.com/office/drawing/2014/main" id="{C6BDFE7B-F90C-4E0B-9CB0-46AC640BFE47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745325"/>
          <a:ext cx="323850" cy="33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3</xdr:row>
      <xdr:rowOff>0</xdr:rowOff>
    </xdr:from>
    <xdr:ext cx="323850" cy="302895"/>
    <xdr:sp macro="" textlink="">
      <xdr:nvSpPr>
        <xdr:cNvPr id="26" name="AutoShape 78" descr="Výsledek obrázku pro dolby atmos">
          <a:extLst>
            <a:ext uri="{FF2B5EF4-FFF2-40B4-BE49-F238E27FC236}">
              <a16:creationId xmlns:a16="http://schemas.microsoft.com/office/drawing/2014/main" id="{3554DE9D-7251-48D0-804A-155BC7EB0F4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297180"/>
    <xdr:sp macro="" textlink="">
      <xdr:nvSpPr>
        <xdr:cNvPr id="27" name="AutoShape 86" descr="Výsledek obrázku pro rozvaděč triton">
          <a:extLst>
            <a:ext uri="{FF2B5EF4-FFF2-40B4-BE49-F238E27FC236}">
              <a16:creationId xmlns:a16="http://schemas.microsoft.com/office/drawing/2014/main" id="{471B9478-89FD-4F2B-B140-6129094495FF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297180"/>
    <xdr:sp macro="" textlink="">
      <xdr:nvSpPr>
        <xdr:cNvPr id="28" name="AutoShape 119">
          <a:extLst>
            <a:ext uri="{FF2B5EF4-FFF2-40B4-BE49-F238E27FC236}">
              <a16:creationId xmlns:a16="http://schemas.microsoft.com/office/drawing/2014/main" id="{D57C1F0C-195E-488F-963C-475F9BD3DC3A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297180"/>
    <xdr:sp macro="" textlink="">
      <xdr:nvSpPr>
        <xdr:cNvPr id="29" name="AutoShape 120">
          <a:extLst>
            <a:ext uri="{FF2B5EF4-FFF2-40B4-BE49-F238E27FC236}">
              <a16:creationId xmlns:a16="http://schemas.microsoft.com/office/drawing/2014/main" id="{4F8E844A-C751-4E42-AFD8-17E4121A25EE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302895"/>
    <xdr:sp macro="" textlink="">
      <xdr:nvSpPr>
        <xdr:cNvPr id="30" name="AutoShape 119">
          <a:extLst>
            <a:ext uri="{FF2B5EF4-FFF2-40B4-BE49-F238E27FC236}">
              <a16:creationId xmlns:a16="http://schemas.microsoft.com/office/drawing/2014/main" id="{9286E361-9255-40F8-A4C0-EEB02CEAD02B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302895"/>
    <xdr:sp macro="" textlink="">
      <xdr:nvSpPr>
        <xdr:cNvPr id="31" name="AutoShape 120">
          <a:extLst>
            <a:ext uri="{FF2B5EF4-FFF2-40B4-BE49-F238E27FC236}">
              <a16:creationId xmlns:a16="http://schemas.microsoft.com/office/drawing/2014/main" id="{6A0FAB45-E28A-486E-B8D3-6B4558D8C77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1417320"/>
    <xdr:sp macro="" textlink="">
      <xdr:nvSpPr>
        <xdr:cNvPr id="32" name="AutoShape 78" descr="Výsledek obrázku pro dolby atmos">
          <a:extLst>
            <a:ext uri="{FF2B5EF4-FFF2-40B4-BE49-F238E27FC236}">
              <a16:creationId xmlns:a16="http://schemas.microsoft.com/office/drawing/2014/main" id="{9454655B-D0BA-4039-8FDD-96077FAD9E4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1417320"/>
    <xdr:sp macro="" textlink="">
      <xdr:nvSpPr>
        <xdr:cNvPr id="33" name="AutoShape 78" descr="Výsledek obrázku pro dolby atmos">
          <a:extLst>
            <a:ext uri="{FF2B5EF4-FFF2-40B4-BE49-F238E27FC236}">
              <a16:creationId xmlns:a16="http://schemas.microsoft.com/office/drawing/2014/main" id="{63073BEF-9396-4F15-BD7C-A3B2A18F985D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601980"/>
    <xdr:sp macro="" textlink="">
      <xdr:nvSpPr>
        <xdr:cNvPr id="34" name="AutoShape 78" descr="Výsledek obrázku pro dolby atmos">
          <a:extLst>
            <a:ext uri="{FF2B5EF4-FFF2-40B4-BE49-F238E27FC236}">
              <a16:creationId xmlns:a16="http://schemas.microsoft.com/office/drawing/2014/main" id="{DC05D3A0-0624-4028-850D-10B8EEAD8A1E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302895"/>
    <xdr:sp macro="" textlink="">
      <xdr:nvSpPr>
        <xdr:cNvPr id="35" name="AutoShape 78" descr="Výsledek obrázku pro dolby atmos">
          <a:extLst>
            <a:ext uri="{FF2B5EF4-FFF2-40B4-BE49-F238E27FC236}">
              <a16:creationId xmlns:a16="http://schemas.microsoft.com/office/drawing/2014/main" id="{CB7A72BE-F426-4BDE-923F-F38FFEA1D52D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</xdr:row>
      <xdr:rowOff>0</xdr:rowOff>
    </xdr:from>
    <xdr:ext cx="323850" cy="302895"/>
    <xdr:sp macro="" textlink="">
      <xdr:nvSpPr>
        <xdr:cNvPr id="36" name="AutoShape 78" descr="Výsledek obrázku pro dolby atmos">
          <a:extLst>
            <a:ext uri="{FF2B5EF4-FFF2-40B4-BE49-F238E27FC236}">
              <a16:creationId xmlns:a16="http://schemas.microsoft.com/office/drawing/2014/main" id="{231CD9AF-9148-4B6F-92CE-09A6AC1E637D}"/>
            </a:ext>
          </a:extLst>
        </xdr:cNvPr>
        <xdr:cNvSpPr>
          <a:spLocks noChangeAspect="1" noChangeArrowheads="1"/>
        </xdr:cNvSpPr>
      </xdr:nvSpPr>
      <xdr:spPr bwMode="auto">
        <a:xfrm>
          <a:off x="9382125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23850" cy="510540"/>
    <xdr:sp macro="" textlink="">
      <xdr:nvSpPr>
        <xdr:cNvPr id="38" name="AutoShape 834" descr="VÃ½sledek obrÃ¡zku pro crown DCI-N">
          <a:extLst>
            <a:ext uri="{FF2B5EF4-FFF2-40B4-BE49-F238E27FC236}">
              <a16:creationId xmlns:a16="http://schemas.microsoft.com/office/drawing/2014/main" id="{E02EC22C-7B34-443D-B91D-9FA1DE05F922}"/>
            </a:ext>
          </a:extLst>
        </xdr:cNvPr>
        <xdr:cNvSpPr>
          <a:spLocks noChangeAspect="1" noChangeArrowheads="1"/>
        </xdr:cNvSpPr>
      </xdr:nvSpPr>
      <xdr:spPr bwMode="auto">
        <a:xfrm>
          <a:off x="8496300" y="333375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323850" cy="510540"/>
    <xdr:sp macro="" textlink="">
      <xdr:nvSpPr>
        <xdr:cNvPr id="39" name="AutoShape 834" descr="VÃ½sledek obrÃ¡zku pro crown DCI-N">
          <a:extLst>
            <a:ext uri="{FF2B5EF4-FFF2-40B4-BE49-F238E27FC236}">
              <a16:creationId xmlns:a16="http://schemas.microsoft.com/office/drawing/2014/main" id="{6970574B-1035-44AD-9AFB-F5396A7B5B99}"/>
            </a:ext>
          </a:extLst>
        </xdr:cNvPr>
        <xdr:cNvSpPr>
          <a:spLocks noChangeAspect="1" noChangeArrowheads="1"/>
        </xdr:cNvSpPr>
      </xdr:nvSpPr>
      <xdr:spPr bwMode="auto">
        <a:xfrm>
          <a:off x="8496300" y="333375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6155"/>
    <xdr:sp macro="" textlink="">
      <xdr:nvSpPr>
        <xdr:cNvPr id="40" name="AutoShape 78" descr="Výsledek obrázku pro dolby atmos">
          <a:extLst>
            <a:ext uri="{FF2B5EF4-FFF2-40B4-BE49-F238E27FC236}">
              <a16:creationId xmlns:a16="http://schemas.microsoft.com/office/drawing/2014/main" id="{C9245143-6584-4380-8B90-D33CF81FDEF8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0440"/>
    <xdr:sp macro="" textlink="">
      <xdr:nvSpPr>
        <xdr:cNvPr id="41" name="AutoShape 86" descr="Výsledek obrázku pro rozvaděč triton">
          <a:extLst>
            <a:ext uri="{FF2B5EF4-FFF2-40B4-BE49-F238E27FC236}">
              <a16:creationId xmlns:a16="http://schemas.microsoft.com/office/drawing/2014/main" id="{3DFCAA75-81CA-43D7-96E0-3F05A336B22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0440"/>
    <xdr:sp macro="" textlink="">
      <xdr:nvSpPr>
        <xdr:cNvPr id="42" name="AutoShape 119">
          <a:extLst>
            <a:ext uri="{FF2B5EF4-FFF2-40B4-BE49-F238E27FC236}">
              <a16:creationId xmlns:a16="http://schemas.microsoft.com/office/drawing/2014/main" id="{7B234CB8-43BF-4E50-AA9C-774FD0C0A2C6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0440"/>
    <xdr:sp macro="" textlink="">
      <xdr:nvSpPr>
        <xdr:cNvPr id="43" name="AutoShape 120">
          <a:extLst>
            <a:ext uri="{FF2B5EF4-FFF2-40B4-BE49-F238E27FC236}">
              <a16:creationId xmlns:a16="http://schemas.microsoft.com/office/drawing/2014/main" id="{77A589F4-BEDA-43DA-9ED7-9AB0A8DD008F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6155"/>
    <xdr:sp macro="" textlink="">
      <xdr:nvSpPr>
        <xdr:cNvPr id="44" name="AutoShape 119">
          <a:extLst>
            <a:ext uri="{FF2B5EF4-FFF2-40B4-BE49-F238E27FC236}">
              <a16:creationId xmlns:a16="http://schemas.microsoft.com/office/drawing/2014/main" id="{797FA588-3DE3-43F7-917C-CF4097AE0974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6155"/>
    <xdr:sp macro="" textlink="">
      <xdr:nvSpPr>
        <xdr:cNvPr id="45" name="AutoShape 120">
          <a:extLst>
            <a:ext uri="{FF2B5EF4-FFF2-40B4-BE49-F238E27FC236}">
              <a16:creationId xmlns:a16="http://schemas.microsoft.com/office/drawing/2014/main" id="{DAF16D2C-8862-4BE6-9FEB-2D00591F19C5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1410580"/>
    <xdr:sp macro="" textlink="">
      <xdr:nvSpPr>
        <xdr:cNvPr id="46" name="AutoShape 78" descr="Výsledek obrázku pro dolby atmos">
          <a:extLst>
            <a:ext uri="{FF2B5EF4-FFF2-40B4-BE49-F238E27FC236}">
              <a16:creationId xmlns:a16="http://schemas.microsoft.com/office/drawing/2014/main" id="{A41507A5-717C-4C39-BD8D-7DE51AD7D8EE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141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1410580"/>
    <xdr:sp macro="" textlink="">
      <xdr:nvSpPr>
        <xdr:cNvPr id="47" name="AutoShape 78" descr="Výsledek obrázku pro dolby atmos">
          <a:extLst>
            <a:ext uri="{FF2B5EF4-FFF2-40B4-BE49-F238E27FC236}">
              <a16:creationId xmlns:a16="http://schemas.microsoft.com/office/drawing/2014/main" id="{D9128334-1DA6-4662-A30E-DD7452CBA667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141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595240"/>
    <xdr:sp macro="" textlink="">
      <xdr:nvSpPr>
        <xdr:cNvPr id="48" name="AutoShape 78" descr="Výsledek obrázku pro dolby atmos">
          <a:extLst>
            <a:ext uri="{FF2B5EF4-FFF2-40B4-BE49-F238E27FC236}">
              <a16:creationId xmlns:a16="http://schemas.microsoft.com/office/drawing/2014/main" id="{81CFD9E4-F18F-4990-B197-EE7900F4FB2C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59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6155"/>
    <xdr:sp macro="" textlink="">
      <xdr:nvSpPr>
        <xdr:cNvPr id="49" name="AutoShape 78" descr="Výsledek obrázku pro dolby atmos">
          <a:extLst>
            <a:ext uri="{FF2B5EF4-FFF2-40B4-BE49-F238E27FC236}">
              <a16:creationId xmlns:a16="http://schemas.microsoft.com/office/drawing/2014/main" id="{F6B7AF49-ABAF-47E2-9C35-FC1865B964CA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96155"/>
    <xdr:sp macro="" textlink="">
      <xdr:nvSpPr>
        <xdr:cNvPr id="50" name="AutoShape 78" descr="Výsledek obrázku pro dolby atmos">
          <a:extLst>
            <a:ext uri="{FF2B5EF4-FFF2-40B4-BE49-F238E27FC236}">
              <a16:creationId xmlns:a16="http://schemas.microsoft.com/office/drawing/2014/main" id="{4C244A24-BD29-4CBB-A052-C354F2B9F464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9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2081433"/>
    <xdr:sp macro="" textlink="">
      <xdr:nvSpPr>
        <xdr:cNvPr id="51" name="AutoShape 86" descr="Výsledek obrázku pro rozvaděč triton">
          <a:extLst>
            <a:ext uri="{FF2B5EF4-FFF2-40B4-BE49-F238E27FC236}">
              <a16:creationId xmlns:a16="http://schemas.microsoft.com/office/drawing/2014/main" id="{E76209C4-D947-4CE8-9F96-98C40D44F8CA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2081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23850" cy="1477255"/>
    <xdr:sp macro="" textlink="">
      <xdr:nvSpPr>
        <xdr:cNvPr id="52" name="AutoShape 86" descr="Výsledek obrázku pro rozvaděč triton">
          <a:extLst>
            <a:ext uri="{FF2B5EF4-FFF2-40B4-BE49-F238E27FC236}">
              <a16:creationId xmlns:a16="http://schemas.microsoft.com/office/drawing/2014/main" id="{F7DCCDAB-0740-4E03-98F3-AC7DA8006EB3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8183225"/>
          <a:ext cx="323850" cy="147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23850" cy="510540"/>
    <xdr:sp macro="" textlink="">
      <xdr:nvSpPr>
        <xdr:cNvPr id="53" name="AutoShape 834" descr="VÃ½sledek obrÃ¡zku pro crown DCI-N">
          <a:extLst>
            <a:ext uri="{FF2B5EF4-FFF2-40B4-BE49-F238E27FC236}">
              <a16:creationId xmlns:a16="http://schemas.microsoft.com/office/drawing/2014/main" id="{E548F5B4-C5EA-4FEF-A07F-ED24BB35BB7D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333375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323850" cy="510540"/>
    <xdr:sp macro="" textlink="">
      <xdr:nvSpPr>
        <xdr:cNvPr id="54" name="AutoShape 834" descr="VÃ½sledek obrÃ¡zku pro crown DCI-N">
          <a:extLst>
            <a:ext uri="{FF2B5EF4-FFF2-40B4-BE49-F238E27FC236}">
              <a16:creationId xmlns:a16="http://schemas.microsoft.com/office/drawing/2014/main" id="{86AC0132-8D8E-42E5-9EE1-F9BB0B404566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333375"/>
          <a:ext cx="32385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302895"/>
    <xdr:sp macro="" textlink="">
      <xdr:nvSpPr>
        <xdr:cNvPr id="67" name="AutoShape 78" descr="Výsledek obrázku pro dolby atmos">
          <a:extLst>
            <a:ext uri="{FF2B5EF4-FFF2-40B4-BE49-F238E27FC236}">
              <a16:creationId xmlns:a16="http://schemas.microsoft.com/office/drawing/2014/main" id="{AE802C7F-1121-460B-B6FA-963957D156F7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297180"/>
    <xdr:sp macro="" textlink="">
      <xdr:nvSpPr>
        <xdr:cNvPr id="68" name="AutoShape 86" descr="Výsledek obrázku pro rozvaděč triton">
          <a:extLst>
            <a:ext uri="{FF2B5EF4-FFF2-40B4-BE49-F238E27FC236}">
              <a16:creationId xmlns:a16="http://schemas.microsoft.com/office/drawing/2014/main" id="{D4F39C43-D927-47ED-986C-5E5AEA69FC71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297180"/>
    <xdr:sp macro="" textlink="">
      <xdr:nvSpPr>
        <xdr:cNvPr id="69" name="AutoShape 119">
          <a:extLst>
            <a:ext uri="{FF2B5EF4-FFF2-40B4-BE49-F238E27FC236}">
              <a16:creationId xmlns:a16="http://schemas.microsoft.com/office/drawing/2014/main" id="{D0CDA631-C1C2-4716-AA94-EC93E53BB04F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297180"/>
    <xdr:sp macro="" textlink="">
      <xdr:nvSpPr>
        <xdr:cNvPr id="70" name="AutoShape 120">
          <a:extLst>
            <a:ext uri="{FF2B5EF4-FFF2-40B4-BE49-F238E27FC236}">
              <a16:creationId xmlns:a16="http://schemas.microsoft.com/office/drawing/2014/main" id="{0B903CCD-2B90-47E1-A236-E5074597F168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302895"/>
    <xdr:sp macro="" textlink="">
      <xdr:nvSpPr>
        <xdr:cNvPr id="71" name="AutoShape 119">
          <a:extLst>
            <a:ext uri="{FF2B5EF4-FFF2-40B4-BE49-F238E27FC236}">
              <a16:creationId xmlns:a16="http://schemas.microsoft.com/office/drawing/2014/main" id="{49AE5FEA-7DBC-4941-AA7C-A1704D075A65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302895"/>
    <xdr:sp macro="" textlink="">
      <xdr:nvSpPr>
        <xdr:cNvPr id="72" name="AutoShape 120">
          <a:extLst>
            <a:ext uri="{FF2B5EF4-FFF2-40B4-BE49-F238E27FC236}">
              <a16:creationId xmlns:a16="http://schemas.microsoft.com/office/drawing/2014/main" id="{29424436-5FD8-4126-A1BF-12315D24A876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1417320"/>
    <xdr:sp macro="" textlink="">
      <xdr:nvSpPr>
        <xdr:cNvPr id="73" name="AutoShape 78" descr="Výsledek obrázku pro dolby atmos">
          <a:extLst>
            <a:ext uri="{FF2B5EF4-FFF2-40B4-BE49-F238E27FC236}">
              <a16:creationId xmlns:a16="http://schemas.microsoft.com/office/drawing/2014/main" id="{9D1C31F1-0339-48D1-AEBD-385FF59338CF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1417320"/>
    <xdr:sp macro="" textlink="">
      <xdr:nvSpPr>
        <xdr:cNvPr id="74" name="AutoShape 78" descr="Výsledek obrázku pro dolby atmos">
          <a:extLst>
            <a:ext uri="{FF2B5EF4-FFF2-40B4-BE49-F238E27FC236}">
              <a16:creationId xmlns:a16="http://schemas.microsoft.com/office/drawing/2014/main" id="{6FEFE3DF-998E-4840-A413-0AD1284FF6F3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601980"/>
    <xdr:sp macro="" textlink="">
      <xdr:nvSpPr>
        <xdr:cNvPr id="75" name="AutoShape 78" descr="Výsledek obrázku pro dolby atmos">
          <a:extLst>
            <a:ext uri="{FF2B5EF4-FFF2-40B4-BE49-F238E27FC236}">
              <a16:creationId xmlns:a16="http://schemas.microsoft.com/office/drawing/2014/main" id="{1295F0F5-B1A2-454E-9A4D-4DF79652ED6E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302895"/>
    <xdr:sp macro="" textlink="">
      <xdr:nvSpPr>
        <xdr:cNvPr id="76" name="AutoShape 78" descr="Výsledek obrázku pro dolby atmos">
          <a:extLst>
            <a:ext uri="{FF2B5EF4-FFF2-40B4-BE49-F238E27FC236}">
              <a16:creationId xmlns:a16="http://schemas.microsoft.com/office/drawing/2014/main" id="{74464CAC-8371-4F35-9FE7-DB22128BDBF5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302895"/>
    <xdr:sp macro="" textlink="">
      <xdr:nvSpPr>
        <xdr:cNvPr id="77" name="AutoShape 78" descr="Výsledek obrázku pro dolby atmos">
          <a:extLst>
            <a:ext uri="{FF2B5EF4-FFF2-40B4-BE49-F238E27FC236}">
              <a16:creationId xmlns:a16="http://schemas.microsoft.com/office/drawing/2014/main" id="{AF6545F7-2FA3-4BCF-A7A9-3BEC85DD7A64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23850" cy="1493520"/>
    <xdr:sp macro="" textlink="">
      <xdr:nvSpPr>
        <xdr:cNvPr id="78" name="AutoShape 86" descr="Výsledek obrázku pro rozvaděč triton">
          <a:extLst>
            <a:ext uri="{FF2B5EF4-FFF2-40B4-BE49-F238E27FC236}">
              <a16:creationId xmlns:a16="http://schemas.microsoft.com/office/drawing/2014/main" id="{1CAD310A-6115-49D1-A663-66A3837612A3}"/>
            </a:ext>
          </a:extLst>
        </xdr:cNvPr>
        <xdr:cNvSpPr>
          <a:spLocks noChangeAspect="1" noChangeArrowheads="1"/>
        </xdr:cNvSpPr>
      </xdr:nvSpPr>
      <xdr:spPr bwMode="auto">
        <a:xfrm>
          <a:off x="7562850" y="876300"/>
          <a:ext cx="32385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302895"/>
    <xdr:sp macro="" textlink="">
      <xdr:nvSpPr>
        <xdr:cNvPr id="79" name="AutoShape 78" descr="Výsledek obrázku pro dolby atmos">
          <a:extLst>
            <a:ext uri="{FF2B5EF4-FFF2-40B4-BE49-F238E27FC236}">
              <a16:creationId xmlns:a16="http://schemas.microsoft.com/office/drawing/2014/main" id="{22E65FA6-C49D-4969-8D3C-0EFA1F5F6F39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297180"/>
    <xdr:sp macro="" textlink="">
      <xdr:nvSpPr>
        <xdr:cNvPr id="80" name="AutoShape 86" descr="Výsledek obrázku pro rozvaděč triton">
          <a:extLst>
            <a:ext uri="{FF2B5EF4-FFF2-40B4-BE49-F238E27FC236}">
              <a16:creationId xmlns:a16="http://schemas.microsoft.com/office/drawing/2014/main" id="{7C7DCD2E-6AFD-4872-B279-6E82CC777C1E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297180"/>
    <xdr:sp macro="" textlink="">
      <xdr:nvSpPr>
        <xdr:cNvPr id="81" name="AutoShape 119">
          <a:extLst>
            <a:ext uri="{FF2B5EF4-FFF2-40B4-BE49-F238E27FC236}">
              <a16:creationId xmlns:a16="http://schemas.microsoft.com/office/drawing/2014/main" id="{A7440082-E97C-4830-8747-261602A488D5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297180"/>
    <xdr:sp macro="" textlink="">
      <xdr:nvSpPr>
        <xdr:cNvPr id="82" name="AutoShape 120">
          <a:extLst>
            <a:ext uri="{FF2B5EF4-FFF2-40B4-BE49-F238E27FC236}">
              <a16:creationId xmlns:a16="http://schemas.microsoft.com/office/drawing/2014/main" id="{6B949474-BED5-4411-8D99-78EED36F3B7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302895"/>
    <xdr:sp macro="" textlink="">
      <xdr:nvSpPr>
        <xdr:cNvPr id="83" name="AutoShape 119">
          <a:extLst>
            <a:ext uri="{FF2B5EF4-FFF2-40B4-BE49-F238E27FC236}">
              <a16:creationId xmlns:a16="http://schemas.microsoft.com/office/drawing/2014/main" id="{175254F6-DCA0-4A22-BA1C-BA9DB88CDD2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302895"/>
    <xdr:sp macro="" textlink="">
      <xdr:nvSpPr>
        <xdr:cNvPr id="84" name="AutoShape 120">
          <a:extLst>
            <a:ext uri="{FF2B5EF4-FFF2-40B4-BE49-F238E27FC236}">
              <a16:creationId xmlns:a16="http://schemas.microsoft.com/office/drawing/2014/main" id="{DB4921C4-03D3-4256-A304-0F6E7AFA1AE0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1417320"/>
    <xdr:sp macro="" textlink="">
      <xdr:nvSpPr>
        <xdr:cNvPr id="85" name="AutoShape 78" descr="Výsledek obrázku pro dolby atmos">
          <a:extLst>
            <a:ext uri="{FF2B5EF4-FFF2-40B4-BE49-F238E27FC236}">
              <a16:creationId xmlns:a16="http://schemas.microsoft.com/office/drawing/2014/main" id="{7278D527-7B2F-46DD-B059-876A3E2A797C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1417320"/>
    <xdr:sp macro="" textlink="">
      <xdr:nvSpPr>
        <xdr:cNvPr id="86" name="AutoShape 78" descr="Výsledek obrázku pro dolby atmos">
          <a:extLst>
            <a:ext uri="{FF2B5EF4-FFF2-40B4-BE49-F238E27FC236}">
              <a16:creationId xmlns:a16="http://schemas.microsoft.com/office/drawing/2014/main" id="{CB63A6A2-C61C-43A6-B14A-12478AC62779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601980"/>
    <xdr:sp macro="" textlink="">
      <xdr:nvSpPr>
        <xdr:cNvPr id="87" name="AutoShape 78" descr="Výsledek obrázku pro dolby atmos">
          <a:extLst>
            <a:ext uri="{FF2B5EF4-FFF2-40B4-BE49-F238E27FC236}">
              <a16:creationId xmlns:a16="http://schemas.microsoft.com/office/drawing/2014/main" id="{0BAD835D-1991-4633-A6A4-5F5EBD2945C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302895"/>
    <xdr:sp macro="" textlink="">
      <xdr:nvSpPr>
        <xdr:cNvPr id="88" name="AutoShape 78" descr="Výsledek obrázku pro dolby atmos">
          <a:extLst>
            <a:ext uri="{FF2B5EF4-FFF2-40B4-BE49-F238E27FC236}">
              <a16:creationId xmlns:a16="http://schemas.microsoft.com/office/drawing/2014/main" id="{F8E12CF0-E3DA-494F-966C-72995AF43D99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23850" cy="302895"/>
    <xdr:sp macro="" textlink="">
      <xdr:nvSpPr>
        <xdr:cNvPr id="89" name="AutoShape 78" descr="Výsledek obrázku pro dolby atmos">
          <a:extLst>
            <a:ext uri="{FF2B5EF4-FFF2-40B4-BE49-F238E27FC236}">
              <a16:creationId xmlns:a16="http://schemas.microsoft.com/office/drawing/2014/main" id="{DBE4C62E-C9E4-4184-8219-40728165F97C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76300"/>
          <a:ext cx="32385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323850" cy="337624"/>
    <xdr:sp macro="" textlink="">
      <xdr:nvSpPr>
        <xdr:cNvPr id="93" name="AutoShape 119">
          <a:extLst>
            <a:ext uri="{FF2B5EF4-FFF2-40B4-BE49-F238E27FC236}">
              <a16:creationId xmlns:a16="http://schemas.microsoft.com/office/drawing/2014/main" id="{3D648B57-2060-4E72-8CBA-82BEBE9339F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297650"/>
          <a:ext cx="323850" cy="33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14</xdr:row>
      <xdr:rowOff>0</xdr:rowOff>
    </xdr:from>
    <xdr:ext cx="323850" cy="337624"/>
    <xdr:sp macro="" textlink="">
      <xdr:nvSpPr>
        <xdr:cNvPr id="94" name="AutoShape 120">
          <a:extLst>
            <a:ext uri="{FF2B5EF4-FFF2-40B4-BE49-F238E27FC236}">
              <a16:creationId xmlns:a16="http://schemas.microsoft.com/office/drawing/2014/main" id="{AFABA2C3-E551-43FE-8B28-ECBD747FEE1F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297650"/>
          <a:ext cx="323850" cy="33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3850" cy="344952"/>
    <xdr:sp macro="" textlink="">
      <xdr:nvSpPr>
        <xdr:cNvPr id="95" name="AutoShape 119">
          <a:extLst>
            <a:ext uri="{FF2B5EF4-FFF2-40B4-BE49-F238E27FC236}">
              <a16:creationId xmlns:a16="http://schemas.microsoft.com/office/drawing/2014/main" id="{F9E16628-FE27-4A4A-88C2-7AF84F9F217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583400"/>
          <a:ext cx="323850" cy="34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323850" cy="344952"/>
    <xdr:sp macro="" textlink="">
      <xdr:nvSpPr>
        <xdr:cNvPr id="96" name="AutoShape 120">
          <a:extLst>
            <a:ext uri="{FF2B5EF4-FFF2-40B4-BE49-F238E27FC236}">
              <a16:creationId xmlns:a16="http://schemas.microsoft.com/office/drawing/2014/main" id="{8EC72EAB-E14C-4650-B9B2-99D35BB9DD8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583400"/>
          <a:ext cx="323850" cy="34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23850" cy="330591"/>
    <xdr:sp macro="" textlink="">
      <xdr:nvSpPr>
        <xdr:cNvPr id="97" name="AutoShape 119">
          <a:extLst>
            <a:ext uri="{FF2B5EF4-FFF2-40B4-BE49-F238E27FC236}">
              <a16:creationId xmlns:a16="http://schemas.microsoft.com/office/drawing/2014/main" id="{FA58E853-2E38-4B85-9764-C3BD9CA70114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745325"/>
          <a:ext cx="323850" cy="33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323850" cy="330591"/>
    <xdr:sp macro="" textlink="">
      <xdr:nvSpPr>
        <xdr:cNvPr id="98" name="AutoShape 120">
          <a:extLst>
            <a:ext uri="{FF2B5EF4-FFF2-40B4-BE49-F238E27FC236}">
              <a16:creationId xmlns:a16="http://schemas.microsoft.com/office/drawing/2014/main" id="{C8F40897-632F-43BE-9F8F-CF3D3BDEDFD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19745325"/>
          <a:ext cx="323850" cy="33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7A23-0BC1-4BA0-ACDF-A14E6981FA08}">
  <dimension ref="A2:H17"/>
  <sheetViews>
    <sheetView tabSelected="1" view="pageBreakPreview" zoomScaleNormal="100" zoomScaleSheetLayoutView="100" workbookViewId="0">
      <selection activeCell="D19" sqref="D19"/>
    </sheetView>
  </sheetViews>
  <sheetFormatPr baseColWidth="10" defaultColWidth="9.1640625" defaultRowHeight="13"/>
  <cols>
    <col min="1" max="1" width="4.5" style="1" customWidth="1"/>
    <col min="2" max="2" width="16.1640625" style="2" customWidth="1"/>
    <col min="3" max="3" width="16" style="2" customWidth="1"/>
    <col min="4" max="4" width="68" style="3" customWidth="1"/>
    <col min="5" max="5" width="8.6640625" style="4" customWidth="1"/>
    <col min="6" max="6" width="14" style="5" customWidth="1"/>
    <col min="7" max="7" width="13.33203125" style="5" customWidth="1"/>
    <col min="8" max="8" width="21.6640625" style="1" customWidth="1"/>
    <col min="9" max="10" width="10.5" style="1" bestFit="1" customWidth="1"/>
    <col min="11" max="16384" width="9.1640625" style="1"/>
  </cols>
  <sheetData>
    <row r="2" spans="1:8" ht="14" thickBot="1"/>
    <row r="3" spans="1:8" s="4" customFormat="1" ht="42.75" customHeight="1" thickBot="1">
      <c r="A3" s="10" t="s">
        <v>12</v>
      </c>
      <c r="B3" s="10" t="s">
        <v>3</v>
      </c>
      <c r="C3" s="36" t="s">
        <v>4</v>
      </c>
      <c r="D3" s="37" t="s">
        <v>6</v>
      </c>
      <c r="E3" s="12" t="s">
        <v>1</v>
      </c>
      <c r="F3" s="11" t="s">
        <v>0</v>
      </c>
      <c r="G3" s="13" t="s">
        <v>2</v>
      </c>
      <c r="H3" s="13" t="s">
        <v>16</v>
      </c>
    </row>
    <row r="4" spans="1:8" ht="14" thickBot="1">
      <c r="A4" s="31"/>
      <c r="B4" s="51" t="s">
        <v>27</v>
      </c>
      <c r="C4" s="52"/>
      <c r="D4" s="52"/>
      <c r="E4" s="52"/>
      <c r="F4" s="52"/>
      <c r="G4" s="52"/>
      <c r="H4" s="53"/>
    </row>
    <row r="5" spans="1:8" ht="124" customHeight="1" thickBot="1">
      <c r="A5" s="16">
        <v>1</v>
      </c>
      <c r="B5" s="9" t="s">
        <v>10</v>
      </c>
      <c r="C5" s="39"/>
      <c r="D5" s="46" t="s">
        <v>25</v>
      </c>
      <c r="E5" s="6">
        <v>1</v>
      </c>
      <c r="F5" s="17"/>
      <c r="G5" s="7">
        <f>F5*E5</f>
        <v>0</v>
      </c>
      <c r="H5" s="39"/>
    </row>
    <row r="6" spans="1:8" ht="48" customHeight="1" thickBot="1">
      <c r="A6" s="16">
        <v>2</v>
      </c>
      <c r="B6" s="9" t="s">
        <v>9</v>
      </c>
      <c r="C6" s="39"/>
      <c r="D6" s="47" t="s">
        <v>26</v>
      </c>
      <c r="E6" s="6">
        <v>1</v>
      </c>
      <c r="F6" s="17"/>
      <c r="G6" s="7">
        <f>F6*E6</f>
        <v>0</v>
      </c>
      <c r="H6" s="39"/>
    </row>
    <row r="7" spans="1:8" ht="85" thickBot="1">
      <c r="A7" s="16">
        <v>3</v>
      </c>
      <c r="B7" s="38" t="s">
        <v>5</v>
      </c>
      <c r="C7" s="39"/>
      <c r="D7" s="48" t="s">
        <v>22</v>
      </c>
      <c r="E7" s="6">
        <v>1</v>
      </c>
      <c r="F7" s="18"/>
      <c r="G7" s="7">
        <f t="shared" ref="G7:G12" si="0">F7*E7</f>
        <v>0</v>
      </c>
      <c r="H7" s="39"/>
    </row>
    <row r="8" spans="1:8" ht="29" thickBot="1">
      <c r="A8" s="16">
        <v>4</v>
      </c>
      <c r="B8" s="38" t="s">
        <v>24</v>
      </c>
      <c r="C8" s="39"/>
      <c r="D8" s="45" t="s">
        <v>23</v>
      </c>
      <c r="E8" s="6">
        <v>1</v>
      </c>
      <c r="F8" s="18"/>
      <c r="G8" s="7">
        <f t="shared" ref="G8" si="1">F8*E8</f>
        <v>0</v>
      </c>
      <c r="H8" s="39"/>
    </row>
    <row r="9" spans="1:8" ht="71" thickBot="1">
      <c r="A9" s="16">
        <v>5</v>
      </c>
      <c r="B9" s="38" t="s">
        <v>28</v>
      </c>
      <c r="C9" s="39"/>
      <c r="D9" s="49" t="s">
        <v>29</v>
      </c>
      <c r="E9" s="6">
        <v>1</v>
      </c>
      <c r="F9" s="18"/>
      <c r="G9" s="7">
        <f t="shared" ref="G9" si="2">F9*E9</f>
        <v>0</v>
      </c>
      <c r="H9" s="39"/>
    </row>
    <row r="10" spans="1:8" ht="37.75" customHeight="1" thickBot="1">
      <c r="A10" s="21">
        <v>6</v>
      </c>
      <c r="B10" s="9" t="s">
        <v>7</v>
      </c>
      <c r="C10" s="39"/>
      <c r="D10" s="40" t="s">
        <v>19</v>
      </c>
      <c r="E10" s="14">
        <v>1</v>
      </c>
      <c r="F10" s="19"/>
      <c r="G10" s="15">
        <f t="shared" si="0"/>
        <v>0</v>
      </c>
      <c r="H10" s="43"/>
    </row>
    <row r="11" spans="1:8" ht="15" thickBot="1">
      <c r="A11" s="16">
        <v>7</v>
      </c>
      <c r="B11" s="9" t="s">
        <v>11</v>
      </c>
      <c r="C11" s="39"/>
      <c r="D11" s="41" t="s">
        <v>21</v>
      </c>
      <c r="E11" s="6">
        <v>1</v>
      </c>
      <c r="F11" s="20"/>
      <c r="G11" s="8">
        <f t="shared" si="0"/>
        <v>0</v>
      </c>
      <c r="H11" s="43"/>
    </row>
    <row r="12" spans="1:8" ht="87" thickBot="1">
      <c r="A12" s="16">
        <v>8</v>
      </c>
      <c r="B12" s="9" t="s">
        <v>8</v>
      </c>
      <c r="C12" s="39"/>
      <c r="D12" s="42" t="s">
        <v>20</v>
      </c>
      <c r="E12" s="33">
        <v>1</v>
      </c>
      <c r="F12" s="34"/>
      <c r="G12" s="35">
        <f t="shared" si="0"/>
        <v>0</v>
      </c>
      <c r="H12" s="43"/>
    </row>
    <row r="13" spans="1:8" ht="14" thickBot="1">
      <c r="B13" s="54" t="s">
        <v>13</v>
      </c>
      <c r="C13" s="55"/>
      <c r="D13" s="55"/>
      <c r="E13" s="55"/>
      <c r="F13" s="56"/>
      <c r="G13" s="32">
        <f>SUM(G5:G12)</f>
        <v>0</v>
      </c>
      <c r="H13" s="44"/>
    </row>
    <row r="14" spans="1:8" ht="14" thickBot="1">
      <c r="A14" s="57"/>
      <c r="B14" s="57"/>
      <c r="C14" s="57"/>
      <c r="D14" s="57"/>
      <c r="E14" s="57"/>
      <c r="F14" s="57"/>
      <c r="G14" s="58"/>
      <c r="H14" s="44"/>
    </row>
    <row r="15" spans="1:8" ht="22.5" customHeight="1">
      <c r="B15" s="59" t="s">
        <v>18</v>
      </c>
      <c r="C15" s="60"/>
      <c r="D15" s="60"/>
      <c r="E15" s="28" t="s">
        <v>14</v>
      </c>
      <c r="F15" s="23"/>
      <c r="G15" s="24">
        <f>G13</f>
        <v>0</v>
      </c>
      <c r="H15" s="50"/>
    </row>
    <row r="16" spans="1:8">
      <c r="B16" s="61"/>
      <c r="C16" s="62"/>
      <c r="D16" s="62"/>
      <c r="E16" s="29" t="s">
        <v>17</v>
      </c>
      <c r="F16" s="22"/>
      <c r="G16" s="25">
        <f>G15*0.21</f>
        <v>0</v>
      </c>
      <c r="H16" s="50"/>
    </row>
    <row r="17" spans="2:8" ht="24" customHeight="1" thickBot="1">
      <c r="B17" s="63"/>
      <c r="C17" s="64"/>
      <c r="D17" s="64"/>
      <c r="E17" s="30" t="s">
        <v>15</v>
      </c>
      <c r="F17" s="26"/>
      <c r="G17" s="27">
        <f>SUM(G15:G16)</f>
        <v>0</v>
      </c>
      <c r="H17" s="50"/>
    </row>
  </sheetData>
  <mergeCells count="5">
    <mergeCell ref="H15:H17"/>
    <mergeCell ref="B4:H4"/>
    <mergeCell ref="B13:F13"/>
    <mergeCell ref="A14:G14"/>
    <mergeCell ref="B15:D17"/>
  </mergeCells>
  <pageMargins left="0.70866141732283472" right="0.70866141732283472" top="0.78740157480314965" bottom="0.78740157480314965" header="0.31496062992125984" footer="0.31496062992125984"/>
  <pageSetup paperSize="9" scale="75" fitToHeight="3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Nový Jičín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2018-05-15T13:34:28Z</dcterms:created>
  <dcterms:modified xsi:type="dcterms:W3CDTF">2025-03-24T07:07:48Z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