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omv\ob\REPORTY\TECHNICKÁ DOKUMENTACE\2025\20_oprava podloubí MN 2-3, MN 4-5\výběr zhotovitele\kamenné prvky\"/>
    </mc:Choice>
  </mc:AlternateContent>
  <bookViews>
    <workbookView xWindow="0" yWindow="0" windowWidth="28800" windowHeight="124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5" i="1"/>
  <c r="F39" i="1"/>
  <c r="F42" i="1"/>
  <c r="F41" i="1"/>
  <c r="F40" i="1"/>
  <c r="F44" i="1"/>
  <c r="F37" i="1"/>
  <c r="F36" i="1"/>
  <c r="F35" i="1"/>
  <c r="F34" i="1"/>
  <c r="F33" i="1"/>
  <c r="F32" i="1"/>
  <c r="F31" i="1"/>
  <c r="F23" i="1"/>
  <c r="F21" i="1"/>
  <c r="F45" i="1" l="1"/>
  <c r="D5" i="1" s="1"/>
  <c r="E5" i="1" s="1"/>
  <c r="F20" i="1"/>
  <c r="F19" i="1"/>
  <c r="F18" i="1"/>
  <c r="F17" i="1"/>
  <c r="F16" i="1"/>
  <c r="F24" i="1" l="1"/>
  <c r="D4" i="1" s="1"/>
  <c r="E4" i="1" s="1"/>
  <c r="E6" i="1" s="1"/>
  <c r="D6" i="1" l="1"/>
</calcChain>
</file>

<file path=xl/sharedStrings.xml><?xml version="1.0" encoding="utf-8"?>
<sst xmlns="http://schemas.openxmlformats.org/spreadsheetml/2006/main" count="94" uniqueCount="48">
  <si>
    <t>cena celkem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</si>
  <si>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</si>
  <si>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Celkem</t>
  </si>
  <si>
    <t>cena celkem bez DPH</t>
  </si>
  <si>
    <t>Masarykovo náměstí 4/4 - 5/5</t>
  </si>
  <si>
    <t>cena bez DPH</t>
  </si>
  <si>
    <t>Masarykovo náměstí 2/2 a 3/3</t>
  </si>
  <si>
    <t>číslo položky</t>
  </si>
  <si>
    <t>1.</t>
  </si>
  <si>
    <t>Teracový obklad</t>
  </si>
  <si>
    <t>1.1.</t>
  </si>
  <si>
    <t>čištění povrchu</t>
  </si>
  <si>
    <t>1.2.</t>
  </si>
  <si>
    <t>Demontáž betonové výplně</t>
  </si>
  <si>
    <t>MJ</t>
  </si>
  <si>
    <t>množství jednotek</t>
  </si>
  <si>
    <t>1.3.</t>
  </si>
  <si>
    <t>Tmelení mechanických defektů v tteracu</t>
  </si>
  <si>
    <t>Tmelení mechanických defektů v teracu</t>
  </si>
  <si>
    <t>1.4.</t>
  </si>
  <si>
    <t>ks</t>
  </si>
  <si>
    <t>1.5.</t>
  </si>
  <si>
    <t>čištění a oprava mramoru kolem vývěsky</t>
  </si>
  <si>
    <t>komplet</t>
  </si>
  <si>
    <t>1.6.</t>
  </si>
  <si>
    <t>injektáž prasklin</t>
  </si>
  <si>
    <t>1.7.</t>
  </si>
  <si>
    <t>barevná a plastická retuš</t>
  </si>
  <si>
    <t>1.8.</t>
  </si>
  <si>
    <t>závěrečná hydrofobní a antigraffiti úprava</t>
  </si>
  <si>
    <t>2.</t>
  </si>
  <si>
    <t>Společné náklady</t>
  </si>
  <si>
    <t>Průběžná fotodokumentace a závěrečná restaurátorská zpráva (2 paré)</t>
  </si>
  <si>
    <t>2.1.</t>
  </si>
  <si>
    <t>Masarykovo náměstí 4/4 a 5/5</t>
  </si>
  <si>
    <t>Kamenné a teracové prvky Masarykovo náměstí 2,3, 4 a 5</t>
  </si>
  <si>
    <t>3.</t>
  </si>
  <si>
    <t>3.1.</t>
  </si>
  <si>
    <t>Teracový obklad pilířů podloubí 3 x 4 strany 1,8x1,6,3x1,8x1,2,6x1,3</t>
  </si>
  <si>
    <t>Provedení nového teraca ve stejné barevnosti a struktuře, jako originál</t>
  </si>
  <si>
    <r>
      <t>Mramorové obklady parteru a výkladců, celkem rozvinutá plocha 29 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</si>
  <si>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t>Výměna prasklé desky za nový kus</t>
  </si>
  <si>
    <t>2.2.</t>
  </si>
  <si>
    <t>2.3.</t>
  </si>
  <si>
    <t>2.4.</t>
  </si>
  <si>
    <t>vyplnit žlutá pole</t>
  </si>
  <si>
    <t>cena s 12 % DPH</t>
  </si>
  <si>
    <t>cena za jednotku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</si>
</sst>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K_č"/>
    <numFmt numFmtId="165" formatCode="#,##0.00\ _K_č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0" fontId="0" fillId="0" borderId="0" xfId="0" applyProtection="1"/>
    <xf numFmtId="0" fontId="3" fillId="0" borderId="0" xfId="0" applyFont="1" applyProtection="1"/>
    <xf numFmtId="0" fontId="0" fillId="0" borderId="12" xfId="0" applyFont="1" applyBorder="1" applyProtection="1"/>
    <xf numFmtId="0" fontId="1" fillId="0" borderId="13" xfId="0" applyFont="1" applyFill="1" applyBorder="1" applyProtection="1"/>
    <xf numFmtId="0" fontId="1" fillId="0" borderId="11" xfId="0" applyFont="1" applyFill="1" applyBorder="1" applyProtection="1"/>
    <xf numFmtId="0" fontId="1" fillId="0" borderId="0" xfId="0" applyFont="1" applyBorder="1" applyProtection="1"/>
    <xf numFmtId="0" fontId="0" fillId="0" borderId="0" xfId="0" applyBorder="1" applyProtection="1"/>
    <xf numFmtId="0" fontId="1" fillId="0" borderId="4" xfId="0" applyFont="1" applyBorder="1" applyProtection="1"/>
    <xf numFmtId="0" fontId="1" fillId="0" borderId="1" xfId="0" applyFont="1" applyBorder="1" applyProtection="1"/>
    <xf numFmtId="0" fontId="0" fillId="0" borderId="1" xfId="0" applyBorder="1" applyProtection="1"/>
    <xf numFmtId="0" fontId="0" fillId="0" borderId="1" xfId="0" applyNumberFormat="1" applyBorder="1" applyProtection="1"/>
    <xf numFmtId="164" fontId="0" fillId="0" borderId="1" xfId="0" applyNumberFormat="1" applyBorder="1" applyProtection="1"/>
    <xf numFmtId="0" fontId="0" fillId="0" borderId="4" xfId="0" applyBorder="1" applyProtection="1"/>
    <xf numFmtId="0" fontId="0" fillId="0" borderId="1" xfId="0" applyFont="1" applyBorder="1" applyProtection="1"/>
    <xf numFmtId="0" fontId="0" fillId="0" borderId="1" xfId="0" applyBorder="1" applyAlignment="1" applyProtection="1">
      <alignment wrapText="1"/>
    </xf>
    <xf numFmtId="0" fontId="0" fillId="0" borderId="5" xfId="0" applyBorder="1" applyProtection="1"/>
    <xf numFmtId="0" fontId="0" fillId="0" borderId="6" xfId="0" applyBorder="1" applyAlignment="1" applyProtection="1">
      <alignment wrapText="1"/>
    </xf>
    <xf numFmtId="0" fontId="0" fillId="0" borderId="6" xfId="0" applyNumberFormat="1" applyBorder="1" applyProtection="1"/>
    <xf numFmtId="164" fontId="0" fillId="0" borderId="6" xfId="0" applyNumberFormat="1" applyBorder="1" applyProtection="1"/>
    <xf numFmtId="0" fontId="0" fillId="0" borderId="8" xfId="0" applyBorder="1" applyProtection="1"/>
    <xf numFmtId="0" fontId="1" fillId="0" borderId="9" xfId="0" applyFont="1" applyBorder="1" applyProtection="1"/>
    <xf numFmtId="0" fontId="1" fillId="0" borderId="9" xfId="0" applyNumberFormat="1" applyFont="1" applyBorder="1" applyProtection="1"/>
    <xf numFmtId="164" fontId="1" fillId="0" borderId="9" xfId="0" applyNumberFormat="1" applyFont="1" applyBorder="1" applyProtection="1"/>
    <xf numFmtId="0" fontId="1" fillId="0" borderId="1" xfId="0" applyFont="1" applyBorder="1" applyAlignment="1" applyProtection="1">
      <alignment wrapText="1"/>
    </xf>
    <xf numFmtId="0" fontId="1" fillId="0" borderId="1" xfId="0" applyNumberFormat="1" applyFont="1" applyBorder="1" applyProtection="1"/>
    <xf numFmtId="164" fontId="1" fillId="0" borderId="1" xfId="0" applyNumberFormat="1" applyFont="1" applyBorder="1" applyProtection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0" xfId="0" applyNumberFormat="1" applyBorder="1" applyAlignment="1" applyProtection="1">
      <alignment wrapText="1"/>
    </xf>
    <xf numFmtId="0" fontId="0" fillId="0" borderId="15" xfId="0" applyNumberFormat="1" applyBorder="1" applyAlignment="1" applyProtection="1">
      <alignment wrapText="1"/>
    </xf>
    <xf numFmtId="0" fontId="0" fillId="0" borderId="16" xfId="0" applyNumberFormat="1" applyBorder="1" applyAlignment="1" applyProtection="1">
      <alignment wrapText="1"/>
    </xf>
    <xf numFmtId="0" fontId="0" fillId="0" borderId="19" xfId="0" applyFont="1" applyBorder="1" applyProtection="1"/>
    <xf numFmtId="164" fontId="0" fillId="0" borderId="2" xfId="0" applyNumberFormat="1" applyBorder="1" applyProtection="1"/>
    <xf numFmtId="165" fontId="0" fillId="0" borderId="3" xfId="0" applyNumberFormat="1" applyBorder="1" applyProtection="1"/>
    <xf numFmtId="0" fontId="0" fillId="0" borderId="17" xfId="0" applyFont="1" applyBorder="1" applyProtection="1"/>
    <xf numFmtId="0" fontId="0" fillId="0" borderId="18" xfId="0" applyFont="1" applyBorder="1" applyProtection="1"/>
    <xf numFmtId="165" fontId="0" fillId="0" borderId="7" xfId="0" applyNumberFormat="1" applyBorder="1" applyProtection="1"/>
    <xf numFmtId="165" fontId="0" fillId="0" borderId="14" xfId="0" applyNumberFormat="1" applyBorder="1" applyProtection="1"/>
    <xf numFmtId="164" fontId="1" fillId="0" borderId="8" xfId="0" applyNumberFormat="1" applyFont="1" applyBorder="1" applyProtection="1"/>
    <xf numFmtId="0" fontId="1" fillId="0" borderId="20" xfId="0" applyFont="1" applyBorder="1" applyProtection="1"/>
    <xf numFmtId="0" fontId="1" fillId="0" borderId="21" xfId="0" applyFont="1" applyBorder="1" applyProtection="1"/>
    <xf numFmtId="0" fontId="0" fillId="0" borderId="21" xfId="0" applyBorder="1" applyProtection="1"/>
    <xf numFmtId="0" fontId="0" fillId="0" borderId="21" xfId="0" applyNumberFormat="1" applyBorder="1" applyProtection="1"/>
    <xf numFmtId="164" fontId="0" fillId="0" borderId="21" xfId="0" applyNumberFormat="1" applyBorder="1" applyProtection="1"/>
    <xf numFmtId="0" fontId="0" fillId="0" borderId="8" xfId="0" applyBorder="1" applyAlignment="1" applyProtection="1">
      <alignment wrapText="1"/>
    </xf>
    <xf numFmtId="0" fontId="0" fillId="0" borderId="9" xfId="0" applyBorder="1" applyProtection="1"/>
    <xf numFmtId="0" fontId="0" fillId="0" borderId="9" xfId="0" applyBorder="1" applyAlignment="1" applyProtection="1">
      <alignment wrapText="1"/>
    </xf>
    <xf numFmtId="0" fontId="1" fillId="0" borderId="21" xfId="0" applyFont="1" applyBorder="1" applyAlignment="1" applyProtection="1">
      <alignment wrapText="1"/>
    </xf>
    <xf numFmtId="0" fontId="1" fillId="0" borderId="21" xfId="0" applyNumberFormat="1" applyFont="1" applyBorder="1" applyProtection="1"/>
    <xf numFmtId="164" fontId="1" fillId="0" borderId="21" xfId="0" applyNumberFormat="1" applyFont="1" applyBorder="1" applyProtection="1"/>
    <xf numFmtId="164" fontId="1" fillId="0" borderId="1" xfId="0" applyNumberFormat="1" applyFont="1" applyFill="1" applyBorder="1" applyProtection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tabSelected="1" topLeftCell="A28" workbookViewId="0">
      <selection activeCell="E23" sqref="E23"/>
    </sheetView>
  </sheetViews>
  <sheetFormatPr defaultRowHeight="15" x14ac:dyDescent="0.25"/>
  <cols>
    <col min="2" max="2" width="42" customWidth="1"/>
    <col min="3" max="3" width="9.7109375" customWidth="1"/>
    <col min="4" max="4" width="9.85546875" bestFit="1" customWidth="1"/>
    <col min="5" max="5" width="12.42578125" bestFit="1" customWidth="1"/>
    <col min="6" max="6" width="13.85546875" customWidth="1"/>
  </cols>
  <sheetData>
    <row r="1" spans="1:6" ht="18.75" x14ac:dyDescent="0.3">
      <c r="A1" s="2"/>
      <c r="B1" s="3" t="s">
        <v>35</v>
      </c>
      <c r="C1" s="3"/>
      <c r="D1" s="2"/>
      <c r="E1" s="2"/>
      <c r="F1" s="2"/>
    </row>
    <row r="2" spans="1:6" ht="19.5" thickBot="1" x14ac:dyDescent="0.35">
      <c r="A2" s="2"/>
      <c r="B2" s="3"/>
      <c r="C2" s="3"/>
      <c r="D2" s="2"/>
      <c r="E2" s="2"/>
      <c r="F2" s="2"/>
    </row>
    <row r="3" spans="1:6" ht="30.75" thickBot="1" x14ac:dyDescent="0.3">
      <c r="A3" s="2"/>
      <c r="B3" s="2"/>
      <c r="C3" s="2"/>
      <c r="D3" s="31" t="s">
        <v>5</v>
      </c>
      <c r="E3" s="32" t="s">
        <v>46</v>
      </c>
      <c r="F3" s="2"/>
    </row>
    <row r="4" spans="1:6" x14ac:dyDescent="0.25">
      <c r="A4" s="2"/>
      <c r="B4" s="4" t="s">
        <v>6</v>
      </c>
      <c r="C4" s="33"/>
      <c r="D4" s="34">
        <f>F24</f>
        <v>0</v>
      </c>
      <c r="E4" s="35">
        <f>D4*1.12</f>
        <v>0</v>
      </c>
      <c r="F4" s="2"/>
    </row>
    <row r="5" spans="1:6" ht="15.75" thickBot="1" x14ac:dyDescent="0.3">
      <c r="A5" s="2"/>
      <c r="B5" s="36" t="s">
        <v>4</v>
      </c>
      <c r="C5" s="37"/>
      <c r="D5" s="20">
        <f>F45</f>
        <v>0</v>
      </c>
      <c r="E5" s="38">
        <f>D5*1.12</f>
        <v>0</v>
      </c>
      <c r="F5" s="2"/>
    </row>
    <row r="6" spans="1:6" ht="15.75" thickBot="1" x14ac:dyDescent="0.3">
      <c r="A6" s="2"/>
      <c r="B6" s="5" t="s">
        <v>0</v>
      </c>
      <c r="C6" s="6"/>
      <c r="D6" s="40">
        <f>SUM(D4:D5)</f>
        <v>0</v>
      </c>
      <c r="E6" s="39">
        <f>SUM(E4:E5)</f>
        <v>0</v>
      </c>
      <c r="F6" s="2"/>
    </row>
    <row r="7" spans="1:6" x14ac:dyDescent="0.25">
      <c r="A7" s="2"/>
      <c r="B7" s="2"/>
      <c r="C7" s="2"/>
      <c r="D7" s="2"/>
      <c r="E7" s="2"/>
      <c r="F7" s="2"/>
    </row>
    <row r="8" spans="1:6" x14ac:dyDescent="0.25">
      <c r="A8" s="2"/>
      <c r="B8" s="2"/>
      <c r="C8" s="2"/>
      <c r="D8" s="2"/>
      <c r="E8" s="2"/>
      <c r="F8" s="2"/>
    </row>
    <row r="9" spans="1:6" x14ac:dyDescent="0.25">
      <c r="A9" s="2"/>
      <c r="B9" s="2"/>
      <c r="C9" s="2"/>
      <c r="D9" s="2"/>
      <c r="E9" s="2"/>
      <c r="F9" s="2"/>
    </row>
    <row r="10" spans="1:6" x14ac:dyDescent="0.25">
      <c r="A10" s="2"/>
      <c r="B10" s="2"/>
      <c r="C10" s="2"/>
      <c r="D10" s="2"/>
      <c r="E10" s="2"/>
      <c r="F10" s="2"/>
    </row>
    <row r="11" spans="1:6" ht="15.75" thickBot="1" x14ac:dyDescent="0.3">
      <c r="A11" s="2"/>
      <c r="B11" s="7" t="s">
        <v>6</v>
      </c>
      <c r="C11" s="7"/>
      <c r="D11" s="8"/>
      <c r="E11" s="8"/>
      <c r="F11" s="8"/>
    </row>
    <row r="12" spans="1:6" ht="30.75" thickBot="1" x14ac:dyDescent="0.3">
      <c r="A12" s="46" t="s">
        <v>7</v>
      </c>
      <c r="B12" s="47"/>
      <c r="C12" s="47" t="s">
        <v>14</v>
      </c>
      <c r="D12" s="48" t="s">
        <v>15</v>
      </c>
      <c r="E12" s="30" t="s">
        <v>47</v>
      </c>
      <c r="F12" s="30" t="s">
        <v>3</v>
      </c>
    </row>
    <row r="13" spans="1:6" x14ac:dyDescent="0.25">
      <c r="A13" s="41" t="s">
        <v>8</v>
      </c>
      <c r="B13" s="42" t="s">
        <v>9</v>
      </c>
      <c r="C13" s="43"/>
      <c r="D13" s="44"/>
      <c r="E13" s="45"/>
      <c r="F13" s="45"/>
    </row>
    <row r="14" spans="1:6" ht="17.25" x14ac:dyDescent="0.25">
      <c r="A14" s="14" t="s">
        <v>10</v>
      </c>
      <c r="B14" s="11" t="s">
        <v>11</v>
      </c>
      <c r="C14" s="15" t="s">
        <v>1</v>
      </c>
      <c r="D14" s="12">
        <v>21.8</v>
      </c>
      <c r="E14" s="29"/>
      <c r="F14" s="13">
        <f t="shared" ref="F14:F23" si="0">D14*E14</f>
        <v>0</v>
      </c>
    </row>
    <row r="15" spans="1:6" ht="17.25" x14ac:dyDescent="0.25">
      <c r="A15" s="14" t="s">
        <v>12</v>
      </c>
      <c r="B15" s="11" t="s">
        <v>13</v>
      </c>
      <c r="C15" s="15" t="s">
        <v>1</v>
      </c>
      <c r="D15" s="12">
        <v>0.5</v>
      </c>
      <c r="E15" s="29"/>
      <c r="F15" s="13">
        <f t="shared" si="0"/>
        <v>0</v>
      </c>
    </row>
    <row r="16" spans="1:6" ht="30" x14ac:dyDescent="0.25">
      <c r="A16" s="14" t="s">
        <v>16</v>
      </c>
      <c r="B16" s="16" t="s">
        <v>39</v>
      </c>
      <c r="C16" s="15" t="s">
        <v>1</v>
      </c>
      <c r="D16" s="12">
        <v>0.5</v>
      </c>
      <c r="E16" s="29"/>
      <c r="F16" s="13">
        <f t="shared" si="0"/>
        <v>0</v>
      </c>
    </row>
    <row r="17" spans="1:6" x14ac:dyDescent="0.25">
      <c r="A17" s="14" t="s">
        <v>19</v>
      </c>
      <c r="B17" s="11" t="s">
        <v>18</v>
      </c>
      <c r="C17" s="11" t="s">
        <v>20</v>
      </c>
      <c r="D17" s="12">
        <v>18</v>
      </c>
      <c r="E17" s="29"/>
      <c r="F17" s="13">
        <f t="shared" si="0"/>
        <v>0</v>
      </c>
    </row>
    <row r="18" spans="1:6" x14ac:dyDescent="0.25">
      <c r="A18" s="14" t="s">
        <v>21</v>
      </c>
      <c r="B18" s="16" t="s">
        <v>22</v>
      </c>
      <c r="C18" s="16" t="s">
        <v>23</v>
      </c>
      <c r="D18" s="12">
        <v>1</v>
      </c>
      <c r="E18" s="29"/>
      <c r="F18" s="13">
        <f t="shared" si="0"/>
        <v>0</v>
      </c>
    </row>
    <row r="19" spans="1:6" ht="17.25" x14ac:dyDescent="0.25">
      <c r="A19" s="14" t="s">
        <v>24</v>
      </c>
      <c r="B19" s="11" t="s">
        <v>25</v>
      </c>
      <c r="C19" s="15" t="s">
        <v>1</v>
      </c>
      <c r="D19" s="12">
        <v>21.3</v>
      </c>
      <c r="E19" s="29"/>
      <c r="F19" s="13">
        <f t="shared" si="0"/>
        <v>0</v>
      </c>
    </row>
    <row r="20" spans="1:6" ht="17.25" x14ac:dyDescent="0.25">
      <c r="A20" s="14" t="s">
        <v>26</v>
      </c>
      <c r="B20" s="11" t="s">
        <v>27</v>
      </c>
      <c r="C20" s="15" t="s">
        <v>1</v>
      </c>
      <c r="D20" s="12">
        <v>21.8</v>
      </c>
      <c r="E20" s="29"/>
      <c r="F20" s="13">
        <f t="shared" si="0"/>
        <v>0</v>
      </c>
    </row>
    <row r="21" spans="1:6" ht="17.25" x14ac:dyDescent="0.25">
      <c r="A21" s="14" t="s">
        <v>28</v>
      </c>
      <c r="B21" s="11" t="s">
        <v>29</v>
      </c>
      <c r="C21" s="15" t="s">
        <v>1</v>
      </c>
      <c r="D21" s="12">
        <v>21.8</v>
      </c>
      <c r="E21" s="29"/>
      <c r="F21" s="13">
        <f t="shared" si="0"/>
        <v>0</v>
      </c>
    </row>
    <row r="22" spans="1:6" x14ac:dyDescent="0.25">
      <c r="A22" s="9" t="s">
        <v>36</v>
      </c>
      <c r="B22" s="10" t="s">
        <v>31</v>
      </c>
      <c r="C22" s="15"/>
      <c r="D22" s="12"/>
      <c r="E22" s="13"/>
      <c r="F22" s="13"/>
    </row>
    <row r="23" spans="1:6" ht="30.75" thickBot="1" x14ac:dyDescent="0.3">
      <c r="A23" s="17" t="s">
        <v>37</v>
      </c>
      <c r="B23" s="18" t="s">
        <v>32</v>
      </c>
      <c r="C23" s="18" t="s">
        <v>23</v>
      </c>
      <c r="D23" s="19">
        <v>1</v>
      </c>
      <c r="E23" s="28"/>
      <c r="F23" s="20">
        <f t="shared" si="0"/>
        <v>0</v>
      </c>
    </row>
    <row r="24" spans="1:6" ht="15.75" thickBot="1" x14ac:dyDescent="0.3">
      <c r="A24" s="21"/>
      <c r="B24" s="22" t="s">
        <v>2</v>
      </c>
      <c r="C24" s="22"/>
      <c r="D24" s="23"/>
      <c r="E24" s="24"/>
      <c r="F24" s="24">
        <f>SUM(F14:F23)</f>
        <v>0</v>
      </c>
    </row>
    <row r="25" spans="1:6" x14ac:dyDescent="0.25">
      <c r="A25" s="2"/>
      <c r="B25" s="2"/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  <row r="28" spans="1:6" ht="15.75" thickBot="1" x14ac:dyDescent="0.3">
      <c r="A28" s="2"/>
      <c r="B28" s="7" t="s">
        <v>34</v>
      </c>
      <c r="C28" s="7"/>
      <c r="D28" s="8"/>
      <c r="E28" s="8"/>
      <c r="F28" s="8"/>
    </row>
    <row r="29" spans="1:6" ht="30.75" thickBot="1" x14ac:dyDescent="0.3">
      <c r="A29" s="46" t="s">
        <v>7</v>
      </c>
      <c r="B29" s="47"/>
      <c r="C29" s="47" t="s">
        <v>14</v>
      </c>
      <c r="D29" s="48" t="s">
        <v>15</v>
      </c>
      <c r="E29" s="30" t="s">
        <v>47</v>
      </c>
      <c r="F29" s="30" t="s">
        <v>3</v>
      </c>
    </row>
    <row r="30" spans="1:6" ht="30" x14ac:dyDescent="0.25">
      <c r="A30" s="41" t="s">
        <v>8</v>
      </c>
      <c r="B30" s="49" t="s">
        <v>38</v>
      </c>
      <c r="C30" s="42"/>
      <c r="D30" s="50"/>
      <c r="E30" s="51"/>
      <c r="F30" s="51"/>
    </row>
    <row r="31" spans="1:6" ht="17.25" x14ac:dyDescent="0.25">
      <c r="A31" s="14" t="s">
        <v>10</v>
      </c>
      <c r="B31" s="11" t="s">
        <v>11</v>
      </c>
      <c r="C31" s="15" t="s">
        <v>1</v>
      </c>
      <c r="D31" s="12">
        <v>26</v>
      </c>
      <c r="E31" s="29"/>
      <c r="F31" s="13">
        <f t="shared" ref="F31:F42" si="1">D31*E31</f>
        <v>0</v>
      </c>
    </row>
    <row r="32" spans="1:6" ht="17.25" x14ac:dyDescent="0.25">
      <c r="A32" s="14" t="s">
        <v>12</v>
      </c>
      <c r="B32" s="11" t="s">
        <v>13</v>
      </c>
      <c r="C32" s="15" t="s">
        <v>1</v>
      </c>
      <c r="D32" s="12">
        <v>1</v>
      </c>
      <c r="E32" s="29"/>
      <c r="F32" s="13">
        <f t="shared" si="1"/>
        <v>0</v>
      </c>
    </row>
    <row r="33" spans="1:6" ht="30" x14ac:dyDescent="0.25">
      <c r="A33" s="14" t="s">
        <v>16</v>
      </c>
      <c r="B33" s="16" t="s">
        <v>39</v>
      </c>
      <c r="C33" s="15" t="s">
        <v>1</v>
      </c>
      <c r="D33" s="12">
        <v>0.8</v>
      </c>
      <c r="E33" s="29"/>
      <c r="F33" s="13">
        <f t="shared" si="1"/>
        <v>0</v>
      </c>
    </row>
    <row r="34" spans="1:6" x14ac:dyDescent="0.25">
      <c r="A34" s="14" t="s">
        <v>19</v>
      </c>
      <c r="B34" s="11" t="s">
        <v>18</v>
      </c>
      <c r="C34" s="11" t="s">
        <v>20</v>
      </c>
      <c r="D34" s="12">
        <v>8</v>
      </c>
      <c r="E34" s="29"/>
      <c r="F34" s="13">
        <f t="shared" si="1"/>
        <v>0</v>
      </c>
    </row>
    <row r="35" spans="1:6" ht="17.25" x14ac:dyDescent="0.25">
      <c r="A35" s="14" t="s">
        <v>21</v>
      </c>
      <c r="B35" s="11" t="s">
        <v>25</v>
      </c>
      <c r="C35" s="15" t="s">
        <v>1</v>
      </c>
      <c r="D35" s="12">
        <v>26</v>
      </c>
      <c r="E35" s="29"/>
      <c r="F35" s="13">
        <f t="shared" si="1"/>
        <v>0</v>
      </c>
    </row>
    <row r="36" spans="1:6" ht="17.25" x14ac:dyDescent="0.25">
      <c r="A36" s="14" t="s">
        <v>24</v>
      </c>
      <c r="B36" s="11" t="s">
        <v>27</v>
      </c>
      <c r="C36" s="15" t="s">
        <v>1</v>
      </c>
      <c r="D36" s="12">
        <v>13</v>
      </c>
      <c r="E36" s="29"/>
      <c r="F36" s="13">
        <f t="shared" si="1"/>
        <v>0</v>
      </c>
    </row>
    <row r="37" spans="1:6" ht="17.25" x14ac:dyDescent="0.25">
      <c r="A37" s="14" t="s">
        <v>26</v>
      </c>
      <c r="B37" s="11" t="s">
        <v>29</v>
      </c>
      <c r="C37" s="15" t="s">
        <v>1</v>
      </c>
      <c r="D37" s="12">
        <v>26</v>
      </c>
      <c r="E37" s="29"/>
      <c r="F37" s="13">
        <f t="shared" si="1"/>
        <v>0</v>
      </c>
    </row>
    <row r="38" spans="1:6" ht="32.25" x14ac:dyDescent="0.25">
      <c r="A38" s="9" t="s">
        <v>30</v>
      </c>
      <c r="B38" s="25" t="s">
        <v>40</v>
      </c>
      <c r="C38" s="10"/>
      <c r="D38" s="26"/>
      <c r="E38" s="52"/>
      <c r="F38" s="27"/>
    </row>
    <row r="39" spans="1:6" ht="17.25" x14ac:dyDescent="0.25">
      <c r="A39" s="14" t="s">
        <v>33</v>
      </c>
      <c r="B39" s="11" t="s">
        <v>11</v>
      </c>
      <c r="C39" s="15" t="s">
        <v>1</v>
      </c>
      <c r="D39" s="12">
        <v>29</v>
      </c>
      <c r="E39" s="29"/>
      <c r="F39" s="13">
        <f>D39*E39</f>
        <v>0</v>
      </c>
    </row>
    <row r="40" spans="1:6" x14ac:dyDescent="0.25">
      <c r="A40" s="14" t="s">
        <v>42</v>
      </c>
      <c r="B40" s="11" t="s">
        <v>41</v>
      </c>
      <c r="C40" s="15" t="s">
        <v>20</v>
      </c>
      <c r="D40" s="12">
        <v>6</v>
      </c>
      <c r="E40" s="29"/>
      <c r="F40" s="13">
        <f t="shared" si="1"/>
        <v>0</v>
      </c>
    </row>
    <row r="41" spans="1:6" x14ac:dyDescent="0.25">
      <c r="A41" s="14" t="s">
        <v>43</v>
      </c>
      <c r="B41" s="2" t="s">
        <v>17</v>
      </c>
      <c r="C41" s="15" t="s">
        <v>20</v>
      </c>
      <c r="D41" s="12">
        <v>15</v>
      </c>
      <c r="E41" s="29"/>
      <c r="F41" s="13">
        <f t="shared" si="1"/>
        <v>0</v>
      </c>
    </row>
    <row r="42" spans="1:6" ht="17.25" x14ac:dyDescent="0.25">
      <c r="A42" s="14" t="s">
        <v>44</v>
      </c>
      <c r="B42" s="11" t="s">
        <v>29</v>
      </c>
      <c r="C42" s="15" t="s">
        <v>1</v>
      </c>
      <c r="D42" s="12">
        <v>29</v>
      </c>
      <c r="E42" s="29"/>
      <c r="F42" s="13">
        <f t="shared" si="1"/>
        <v>0</v>
      </c>
    </row>
    <row r="43" spans="1:6" x14ac:dyDescent="0.25">
      <c r="A43" s="9" t="s">
        <v>36</v>
      </c>
      <c r="B43" s="10" t="s">
        <v>31</v>
      </c>
      <c r="C43" s="15"/>
      <c r="D43" s="12"/>
      <c r="E43" s="13"/>
      <c r="F43" s="13"/>
    </row>
    <row r="44" spans="1:6" ht="30.75" thickBot="1" x14ac:dyDescent="0.3">
      <c r="A44" s="17" t="s">
        <v>37</v>
      </c>
      <c r="B44" s="18" t="s">
        <v>32</v>
      </c>
      <c r="C44" s="18" t="s">
        <v>23</v>
      </c>
      <c r="D44" s="19">
        <v>1</v>
      </c>
      <c r="E44" s="28"/>
      <c r="F44" s="20">
        <f t="shared" ref="F44" si="2">D44*E44</f>
        <v>0</v>
      </c>
    </row>
    <row r="45" spans="1:6" ht="15.75" thickBot="1" x14ac:dyDescent="0.3">
      <c r="A45" s="21"/>
      <c r="B45" s="22" t="s">
        <v>2</v>
      </c>
      <c r="C45" s="22"/>
      <c r="D45" s="23"/>
      <c r="E45" s="24"/>
      <c r="F45" s="24">
        <f>SUM(F31:F44)</f>
        <v>0</v>
      </c>
    </row>
    <row r="47" spans="1:6" x14ac:dyDescent="0.25">
      <c r="B47" s="1" t="s">
        <v>45</v>
      </c>
    </row>
  </sheetData>
  <sheetProtection algorithmName="SHA-512" hashValue="X1oxMTD7juIsFIGNzlCxRiXvztf3psA1d/bJUqH0iFMsBYGr0XxG/G9UZG7MLMfz+TXpWCPSB9PA4d8spjiqOA==" saltValue="n0Jn8bgLCYpv2Erpn88Njg==" spinCount="100000" sheet="1" objects="1" scenarios="1" selectLockedCells="1"/>
  <protectedRanges>
    <protectedRange algorithmName="SHA-512" hashValue="OhluDU0Yp1dqmMGpYMKRBnWuYCiotkib/EghrP2C1ukBTiZT9nZ4d4G3mxmLN5TXDpB3oweJBnJsS8cPkTClcQ==" saltValue="u4k//cAGvl9EP113VampGg==" spinCount="100000" sqref="E14:E28 E30:E44" name="Oblast1"/>
  </protectedRanges>
  <pageMargins left="0.70866141732283472" right="0.70866141732283472" top="0.78740157480314965" bottom="0.78740157480314965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Blanka Zagorská</dc:creator>
  <cp:lastModifiedBy>Blanka Zagorská</cp:lastModifiedBy>
  <cp:lastPrinted>2025-04-08T07:30:04Z</cp:lastPrinted>
  <dcterms:created xsi:type="dcterms:W3CDTF">2025-03-17T12:42:29Z</dcterms:created>
  <dcterms:modified xsi:type="dcterms:W3CDTF">2025-04-08T07:30:06Z</dcterms:modified>
</cp:coreProperties>
</file>