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Lis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4" i="1" l="1"/>
  <c r="C54" i="1" s="1"/>
  <c r="D54" i="1" s="1"/>
  <c r="B48" i="1"/>
  <c r="B39" i="1"/>
  <c r="B23" i="1"/>
  <c r="B14" i="1" l="1"/>
  <c r="B5" i="1"/>
  <c r="B36" i="1" l="1"/>
  <c r="C39" i="1" l="1"/>
  <c r="D39" i="1" s="1"/>
  <c r="B34" i="1"/>
  <c r="C34" i="1" s="1"/>
  <c r="D34" i="1" s="1"/>
  <c r="C33" i="1"/>
  <c r="D33" i="1" s="1"/>
  <c r="B24" i="1"/>
  <c r="C24" i="1" s="1"/>
  <c r="D24" i="1" s="1"/>
  <c r="C23" i="1"/>
  <c r="D23" i="1" s="1"/>
  <c r="B15" i="1"/>
  <c r="C15" i="1" s="1"/>
  <c r="D15" i="1" s="1"/>
  <c r="C14" i="1"/>
  <c r="D14" i="1" s="1"/>
  <c r="B6" i="1"/>
  <c r="C5" i="1"/>
  <c r="D5" i="1" s="1"/>
  <c r="C6" i="1" l="1"/>
  <c r="D6" i="1" s="1"/>
  <c r="C36" i="1" l="1"/>
  <c r="B37" i="1" l="1"/>
  <c r="D36" i="1"/>
  <c r="C48" i="1" l="1"/>
  <c r="D48" i="1" s="1"/>
  <c r="B60" i="1"/>
  <c r="C37" i="1"/>
  <c r="C60" i="1" s="1"/>
  <c r="D37" i="1" l="1"/>
  <c r="D60" i="1" s="1"/>
</calcChain>
</file>

<file path=xl/sharedStrings.xml><?xml version="1.0" encoding="utf-8"?>
<sst xmlns="http://schemas.openxmlformats.org/spreadsheetml/2006/main" count="54" uniqueCount="53">
  <si>
    <t>Tabulka pro výpočet celkové nabídkové ceny</t>
  </si>
  <si>
    <t>Cena bez DPH</t>
  </si>
  <si>
    <t>Výše DPH</t>
  </si>
  <si>
    <t>Cena s DPH</t>
  </si>
  <si>
    <t>Položka</t>
  </si>
  <si>
    <t>CELKOVÁ NABÍDKOVÁ CENA</t>
  </si>
  <si>
    <t xml:space="preserve"> Cena za pravidelný úklid budovy "Radnice" za 12 měsíců</t>
  </si>
  <si>
    <t xml:space="preserve"> Cena za pravidelný úklid budovy "Divadelní 1" za 12 měsíců</t>
  </si>
  <si>
    <t xml:space="preserve"> Cena za pravidelný úklid budovy "Divadelní 8" za 12 měsíců</t>
  </si>
  <si>
    <t>Cena za pravidelný úklid "Budov městského úřadu"  za 1 měsíc</t>
  </si>
  <si>
    <t>Cena za pravidelný úklid "Budov městského úřadu" za 12 měsíců</t>
  </si>
  <si>
    <t xml:space="preserve"> Cena za pravidelný úklid venkovních prostor u "Budov městského úřadu" za 12 měsíců</t>
  </si>
  <si>
    <t>Příloha číslo 3</t>
  </si>
  <si>
    <t xml:space="preserve">Cena za generální úklid </t>
  </si>
  <si>
    <t xml:space="preserve">     - oboustrané mytí oken, rámů, vnějších a vnitřních parapetů</t>
  </si>
  <si>
    <t xml:space="preserve">     - čištění vertikálních a horizontálních žaluzijí</t>
  </si>
  <si>
    <t xml:space="preserve">     - mytí otopných těles</t>
  </si>
  <si>
    <t xml:space="preserve">     - úklid vývěsných skříněk (vyleštění skla, odstranění prachu)</t>
  </si>
  <si>
    <t>Úklid před slavnosti města</t>
  </si>
  <si>
    <t xml:space="preserve">     - úklid vestibulu, schodiště a sekretariátu</t>
  </si>
  <si>
    <t xml:space="preserve">     - úklid věže radnice (zametení a umytí podlahy a schodiště</t>
  </si>
  <si>
    <t xml:space="preserve">       odstranění prachu a pavučin)</t>
  </si>
  <si>
    <t xml:space="preserve">     - strojní čištění podlah chodeb v budovách D1 a D8</t>
  </si>
  <si>
    <t xml:space="preserve">     - čištění a leštění zábradlí na schodišti</t>
  </si>
  <si>
    <r>
      <t xml:space="preserve"> Cena za pravidelný úklid budovy "</t>
    </r>
    <r>
      <rPr>
        <b/>
        <sz val="11"/>
        <color theme="1"/>
        <rFont val="Calibri"/>
        <family val="2"/>
        <charset val="238"/>
        <scheme val="minor"/>
      </rPr>
      <t>Radnice</t>
    </r>
    <r>
      <rPr>
        <sz val="11"/>
        <color theme="1"/>
        <rFont val="Calibri"/>
        <family val="2"/>
        <scheme val="minor"/>
      </rPr>
      <t>"  za 1 měsíc</t>
    </r>
  </si>
  <si>
    <r>
      <t xml:space="preserve"> Cena za pravidelný úklid budovy "</t>
    </r>
    <r>
      <rPr>
        <b/>
        <sz val="11"/>
        <color theme="1"/>
        <rFont val="Calibri"/>
        <family val="2"/>
        <charset val="238"/>
        <scheme val="minor"/>
      </rPr>
      <t>Divadelní 1</t>
    </r>
    <r>
      <rPr>
        <sz val="11"/>
        <color theme="1"/>
        <rFont val="Calibri"/>
        <family val="2"/>
        <scheme val="minor"/>
      </rPr>
      <t>"  za 1 měsíc</t>
    </r>
  </si>
  <si>
    <t xml:space="preserve">     - omytí osvětlení schodiště radnice a obřadní síně </t>
  </si>
  <si>
    <t>Úklid spisoven</t>
  </si>
  <si>
    <r>
      <t xml:space="preserve"> Cena za pravidelný úklid budovy "</t>
    </r>
    <r>
      <rPr>
        <b/>
        <sz val="11"/>
        <color theme="1"/>
        <rFont val="Calibri"/>
        <family val="2"/>
        <charset val="238"/>
        <scheme val="minor"/>
      </rPr>
      <t>Divadelní 8</t>
    </r>
    <r>
      <rPr>
        <sz val="11"/>
        <color theme="1"/>
        <rFont val="Calibri"/>
        <family val="2"/>
        <scheme val="minor"/>
      </rPr>
      <t>"  za 1 měsíc</t>
    </r>
  </si>
  <si>
    <r>
      <t xml:space="preserve"> Cena za pravidelný úklid venkovních prostor u "Budov městského úřadu" za 1měsíc -</t>
    </r>
    <r>
      <rPr>
        <b/>
        <sz val="11"/>
        <color theme="1"/>
        <rFont val="Calibri"/>
        <family val="2"/>
        <charset val="238"/>
        <scheme val="minor"/>
      </rPr>
      <t xml:space="preserve"> 250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</si>
  <si>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 xml:space="preserve">     - kanceláře (66; 1381,2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</si>
  <si>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zasedací místnosti, obřadní síň, aula (5; 602,2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</si>
  <si>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(8; 120,4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</si>
  <si>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kuchyňky (5; 32,4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</si>
  <si>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(14; 501,3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</si>
  <si>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technická místnost (2; 17,2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</si>
  <si>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kanceláře (45; 1208,0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</si>
  <si>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zasedací místnosti (2; 230,6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</si>
  <si>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(8; 97,1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</si>
  <si>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kuchyňky (6; 81,72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</si>
  <si>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(12; 626,78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</si>
  <si>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kanceláře (39; 720,9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</si>
  <si>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zasedací místnost, učebna (2; 78,5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</si>
  <si>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sociální zařízení (3; 59,1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</si>
  <si>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kuchyňky (3; 49,4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</si>
  <si>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chodba, schody (10; 300,8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</si>
  <si>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posilovna (1; 54,3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</si>
  <si>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šatna (3; 62,0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</si>
  <si>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úklid klubovny "CO krytu" (8; 129,3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)</t>
    </r>
  </si>
  <si>
    <r>
      <t xml:space="preserve">     - spisovny Radnice (10; 300,2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</si>
  <si>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spisovny Divadelní 1 (3; 61,5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</si>
  <si>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spisovny Divadelní 8 (10; 94,3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</si>
  <si>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     - spisovny Dobrovského 1 (3; 123,6 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</si>
</sst>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NumberFormat="1" applyFont="1" applyBorder="1" applyAlignment="1">
      <alignment horizontal="right"/>
    </xf>
    <xf numFmtId="0" fontId="0" fillId="0" borderId="4" xfId="0" applyBorder="1"/>
    <xf numFmtId="44" fontId="0" fillId="0" borderId="5" xfId="1" applyNumberFormat="1" applyFont="1" applyBorder="1" applyAlignment="1">
      <alignment horizontal="right"/>
    </xf>
    <xf numFmtId="44" fontId="2" fillId="0" borderId="11" xfId="0" applyNumberFormat="1" applyFont="1" applyBorder="1"/>
    <xf numFmtId="0" fontId="0" fillId="0" borderId="1" xfId="0" applyBorder="1"/>
    <xf numFmtId="44" fontId="0" fillId="0" borderId="2" xfId="1" applyNumberFormat="1" applyFont="1" applyBorder="1" applyAlignment="1">
      <alignment horizontal="right"/>
    </xf>
    <xf numFmtId="44" fontId="0" fillId="0" borderId="3" xfId="1" applyNumberFormat="1" applyFont="1" applyBorder="1" applyAlignment="1">
      <alignment horizontal="right"/>
    </xf>
    <xf numFmtId="0" fontId="0" fillId="0" borderId="6" xfId="0" applyBorder="1"/>
    <xf numFmtId="44" fontId="0" fillId="0" borderId="7" xfId="1" applyNumberFormat="1" applyFont="1" applyBorder="1" applyAlignment="1">
      <alignment horizontal="right"/>
    </xf>
    <xf numFmtId="44" fontId="0" fillId="0" borderId="8" xfId="1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0" xfId="0" applyFont="1" applyAlignment="1"/>
    <xf numFmtId="44" fontId="0" fillId="2" borderId="2" xfId="1" applyNumberFormat="1" applyFont="1" applyFill="1" applyBorder="1" applyAlignment="1" applyProtection="1">
      <alignment horizontal="right"/>
      <protection locked="0"/>
    </xf>
    <xf numFmtId="44" fontId="2" fillId="3" borderId="11" xfId="0" applyNumberFormat="1" applyFont="1" applyFill="1" applyBorder="1"/>
    <xf numFmtId="44" fontId="2" fillId="0" borderId="0" xfId="1" applyNumberFormat="1" applyFont="1" applyBorder="1"/>
    <xf numFmtId="44" fontId="2" fillId="0" borderId="5" xfId="1" applyNumberFormat="1" applyFont="1" applyBorder="1"/>
    <xf numFmtId="0" fontId="2" fillId="0" borderId="14" xfId="0" applyFont="1" applyBorder="1"/>
    <xf numFmtId="44" fontId="0" fillId="2" borderId="16" xfId="0" applyNumberFormat="1" applyFill="1" applyBorder="1" applyAlignment="1" applyProtection="1">
      <protection locked="0"/>
    </xf>
    <xf numFmtId="0" fontId="3" fillId="0" borderId="18" xfId="0" applyFont="1" applyBorder="1"/>
    <xf numFmtId="0" fontId="3" fillId="0" borderId="17" xfId="0" applyFont="1" applyBorder="1"/>
    <xf numFmtId="0" fontId="3" fillId="0" borderId="19" xfId="0" applyFont="1" applyBorder="1"/>
    <xf numFmtId="0" fontId="0" fillId="0" borderId="20" xfId="0" applyBorder="1"/>
    <xf numFmtId="44" fontId="0" fillId="0" borderId="21" xfId="1" applyNumberFormat="1" applyFont="1" applyBorder="1" applyAlignment="1">
      <alignment horizontal="right"/>
    </xf>
    <xf numFmtId="44" fontId="0" fillId="0" borderId="22" xfId="1" applyNumberFormat="1" applyFont="1" applyBorder="1" applyAlignment="1">
      <alignment horizontal="right"/>
    </xf>
    <xf numFmtId="44" fontId="0" fillId="2" borderId="23" xfId="0" applyNumberFormat="1" applyFill="1" applyBorder="1" applyAlignment="1" applyProtection="1">
      <protection locked="0"/>
    </xf>
    <xf numFmtId="44" fontId="0" fillId="2" borderId="23" xfId="1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5" xfId="0" applyFont="1" applyBorder="1" applyProtection="1"/>
    <xf numFmtId="0" fontId="0" fillId="0" borderId="1" xfId="0" applyBorder="1" applyProtection="1"/>
    <xf numFmtId="44" fontId="0" fillId="0" borderId="2" xfId="1" applyNumberFormat="1" applyFont="1" applyFill="1" applyBorder="1" applyAlignment="1" applyProtection="1">
      <alignment horizontal="right"/>
    </xf>
    <xf numFmtId="44" fontId="0" fillId="0" borderId="2" xfId="1" applyNumberFormat="1" applyFont="1" applyBorder="1" applyAlignment="1" applyProtection="1">
      <alignment horizontal="right"/>
    </xf>
    <xf numFmtId="44" fontId="0" fillId="0" borderId="3" xfId="1" applyNumberFormat="1" applyFont="1" applyBorder="1" applyAlignment="1" applyProtection="1">
      <alignment horizontal="right"/>
    </xf>
    <xf numFmtId="0" fontId="0" fillId="0" borderId="6" xfId="0" applyBorder="1" applyProtection="1"/>
    <xf numFmtId="44" fontId="0" fillId="0" borderId="7" xfId="1" applyNumberFormat="1" applyFont="1" applyBorder="1" applyAlignment="1" applyProtection="1">
      <alignment horizontal="right"/>
    </xf>
    <xf numFmtId="44" fontId="0" fillId="0" borderId="8" xfId="1" applyNumberFormat="1" applyFont="1" applyBorder="1" applyAlignment="1" applyProtection="1">
      <alignment horizontal="right"/>
    </xf>
    <xf numFmtId="44" fontId="2" fillId="0" borderId="2" xfId="1" applyNumberFormat="1" applyFont="1" applyFill="1" applyBorder="1" applyAlignment="1" applyProtection="1">
      <alignment horizontal="right"/>
    </xf>
    <xf numFmtId="44" fontId="2" fillId="0" borderId="2" xfId="1" applyNumberFormat="1" applyFont="1" applyBorder="1" applyAlignment="1" applyProtection="1">
      <alignment horizontal="right"/>
    </xf>
    <xf numFmtId="44" fontId="2" fillId="0" borderId="3" xfId="1" applyNumberFormat="1" applyFont="1" applyBorder="1" applyAlignment="1" applyProtection="1">
      <alignment horizontal="right"/>
    </xf>
    <xf numFmtId="44" fontId="2" fillId="0" borderId="7" xfId="1" applyNumberFormat="1" applyFont="1" applyBorder="1" applyAlignment="1" applyProtection="1">
      <alignment horizontal="right"/>
    </xf>
    <xf numFmtId="44" fontId="2" fillId="0" borderId="8" xfId="1" applyNumberFormat="1" applyFont="1" applyBorder="1" applyAlignment="1" applyProtection="1">
      <alignment horizontal="right"/>
    </xf>
    <xf numFmtId="44" fontId="0" fillId="0" borderId="0" xfId="0" applyNumberFormat="1" applyBorder="1" applyProtection="1"/>
    <xf numFmtId="44" fontId="2" fillId="0" borderId="12" xfId="1" applyNumberFormat="1" applyFont="1" applyBorder="1" applyProtection="1"/>
    <xf numFmtId="44" fontId="2" fillId="0" borderId="13" xfId="1" applyNumberFormat="1" applyFont="1" applyBorder="1" applyProtection="1"/>
    <xf numFmtId="44" fontId="2" fillId="0" borderId="15" xfId="1" applyNumberFormat="1" applyFont="1" applyBorder="1" applyProtection="1"/>
    <xf numFmtId="44" fontId="2" fillId="0" borderId="3" xfId="1" applyNumberFormat="1" applyFont="1" applyBorder="1" applyProtection="1"/>
    <xf numFmtId="0" fontId="2" fillId="0" borderId="0" xfId="0" applyFont="1" applyAlignment="1">
      <alignment horizontal="center"/>
    </xf>
    <xf numFmtId="44" fontId="0" fillId="2" borderId="12" xfId="1" applyNumberFormat="1" applyFont="1" applyFill="1" applyBorder="1" applyAlignment="1" applyProtection="1">
      <alignment horizontal="right"/>
      <protection locked="0"/>
    </xf>
    <xf numFmtId="0" fontId="3" fillId="0" borderId="9" xfId="0" applyFont="1" applyBorder="1"/>
    <xf numFmtId="44" fontId="0" fillId="0" borderId="10" xfId="1" applyNumberFormat="1" applyFont="1" applyFill="1" applyBorder="1" applyAlignment="1">
      <alignment horizontal="right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3" fillId="0" borderId="24" xfId="0" applyFont="1" applyBorder="1"/>
    <xf numFmtId="44" fontId="2" fillId="0" borderId="21" xfId="1" applyNumberFormat="1" applyFont="1" applyFill="1" applyBorder="1" applyAlignment="1">
      <alignment horizontal="right"/>
    </xf>
    <xf numFmtId="44" fontId="2" fillId="0" borderId="21" xfId="1" applyNumberFormat="1" applyFont="1" applyBorder="1" applyAlignment="1">
      <alignment horizontal="right"/>
    </xf>
    <xf numFmtId="44" fontId="2" fillId="0" borderId="22" xfId="1" applyNumberFormat="1" applyFont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"/>
  <sheetViews>
    <sheetView tabSelected="1" zoomScale="130" zoomScaleNormal="130" workbookViewId="0">
      <selection sqref="A1:C1"/>
    </sheetView>
  </sheetViews>
  <sheetFormatPr defaultRowHeight="15" x14ac:dyDescent="0.25"/>
  <cols>
    <col min="1" max="1" width="55.140625" customWidth="1"/>
    <col min="2" max="4" width="16.42578125" customWidth="1"/>
  </cols>
  <sheetData>
    <row r="1" spans="1:4" x14ac:dyDescent="0.25">
      <c r="A1" s="53" t="s">
        <v>0</v>
      </c>
      <c r="B1" s="53"/>
      <c r="C1" s="53"/>
      <c r="D1" s="15" t="s">
        <v>12</v>
      </c>
    </row>
    <row r="2" spans="1:4" ht="15.75" thickBot="1" x14ac:dyDescent="0.3"/>
    <row r="3" spans="1:4" ht="15.75" thickBot="1" x14ac:dyDescent="0.3">
      <c r="A3" s="30" t="s">
        <v>4</v>
      </c>
      <c r="B3" s="31" t="s">
        <v>1</v>
      </c>
      <c r="C3" s="31" t="s">
        <v>2</v>
      </c>
      <c r="D3" s="32" t="s">
        <v>3</v>
      </c>
    </row>
    <row r="4" spans="1:4" ht="15.75" thickBot="1" x14ac:dyDescent="0.3">
      <c r="A4" s="33"/>
      <c r="B4" s="34"/>
      <c r="C4" s="34"/>
      <c r="D4" s="35"/>
    </row>
    <row r="5" spans="1:4" x14ac:dyDescent="0.25">
      <c r="A5" s="36" t="s">
        <v>24</v>
      </c>
      <c r="B5" s="37">
        <f>SUM(B7:B12)</f>
        <v>0</v>
      </c>
      <c r="C5" s="38">
        <f>B5*0.21</f>
        <v>0</v>
      </c>
      <c r="D5" s="39">
        <f>B5+C5</f>
        <v>0</v>
      </c>
    </row>
    <row r="6" spans="1:4" ht="15.75" thickBot="1" x14ac:dyDescent="0.3">
      <c r="A6" s="40" t="s">
        <v>6</v>
      </c>
      <c r="B6" s="41">
        <f>B5*12</f>
        <v>0</v>
      </c>
      <c r="C6" s="41">
        <f>B6*0.21</f>
        <v>0</v>
      </c>
      <c r="D6" s="42">
        <f>B6+C6</f>
        <v>0</v>
      </c>
    </row>
    <row r="7" spans="1:4" ht="17.25" x14ac:dyDescent="0.25">
      <c r="A7" s="23" t="s">
        <v>30</v>
      </c>
      <c r="B7" s="16"/>
      <c r="C7" s="1"/>
      <c r="D7" s="3"/>
    </row>
    <row r="8" spans="1:4" ht="17.25" x14ac:dyDescent="0.25">
      <c r="A8" s="24" t="s">
        <v>31</v>
      </c>
      <c r="B8" s="29"/>
      <c r="C8" s="1"/>
      <c r="D8" s="3"/>
    </row>
    <row r="9" spans="1:4" ht="17.25" x14ac:dyDescent="0.25">
      <c r="A9" s="23" t="s">
        <v>32</v>
      </c>
      <c r="B9" s="29"/>
      <c r="C9" s="1"/>
      <c r="D9" s="3"/>
    </row>
    <row r="10" spans="1:4" ht="17.25" x14ac:dyDescent="0.25">
      <c r="A10" s="24" t="s">
        <v>33</v>
      </c>
      <c r="B10" s="29"/>
      <c r="C10" s="1"/>
      <c r="D10" s="3"/>
    </row>
    <row r="11" spans="1:4" ht="17.25" x14ac:dyDescent="0.25">
      <c r="A11" s="24" t="s">
        <v>34</v>
      </c>
      <c r="B11" s="29"/>
      <c r="C11" s="1"/>
      <c r="D11" s="3"/>
    </row>
    <row r="12" spans="1:4" ht="18" thickBot="1" x14ac:dyDescent="0.3">
      <c r="A12" s="22" t="s">
        <v>35</v>
      </c>
      <c r="B12" s="54"/>
      <c r="C12" s="1"/>
      <c r="D12" s="3"/>
    </row>
    <row r="13" spans="1:4" ht="15.75" thickBot="1" x14ac:dyDescent="0.3">
      <c r="A13" s="55"/>
      <c r="B13" s="56"/>
      <c r="C13" s="26"/>
      <c r="D13" s="27"/>
    </row>
    <row r="14" spans="1:4" x14ac:dyDescent="0.25">
      <c r="A14" s="5" t="s">
        <v>25</v>
      </c>
      <c r="B14" s="37">
        <f>SUM(B16:B21)</f>
        <v>0</v>
      </c>
      <c r="C14" s="38">
        <f>B14*0.21</f>
        <v>0</v>
      </c>
      <c r="D14" s="39">
        <f>B14+C14</f>
        <v>0</v>
      </c>
    </row>
    <row r="15" spans="1:4" ht="15.75" thickBot="1" x14ac:dyDescent="0.3">
      <c r="A15" s="8" t="s">
        <v>7</v>
      </c>
      <c r="B15" s="41">
        <f>B14*12</f>
        <v>0</v>
      </c>
      <c r="C15" s="41">
        <f>B15*0.21</f>
        <v>0</v>
      </c>
      <c r="D15" s="42">
        <f>B15+C15</f>
        <v>0</v>
      </c>
    </row>
    <row r="16" spans="1:4" ht="17.25" x14ac:dyDescent="0.25">
      <c r="A16" s="23" t="s">
        <v>36</v>
      </c>
      <c r="B16" s="16"/>
      <c r="C16" s="1"/>
      <c r="D16" s="3"/>
    </row>
    <row r="17" spans="1:4" ht="17.25" x14ac:dyDescent="0.25">
      <c r="A17" s="24" t="s">
        <v>37</v>
      </c>
      <c r="B17" s="29"/>
      <c r="C17" s="1"/>
      <c r="D17" s="3"/>
    </row>
    <row r="18" spans="1:4" ht="17.25" x14ac:dyDescent="0.25">
      <c r="A18" s="23" t="s">
        <v>38</v>
      </c>
      <c r="B18" s="29"/>
      <c r="C18" s="1"/>
      <c r="D18" s="3"/>
    </row>
    <row r="19" spans="1:4" ht="17.25" x14ac:dyDescent="0.25">
      <c r="A19" s="24" t="s">
        <v>39</v>
      </c>
      <c r="B19" s="29"/>
      <c r="C19" s="1"/>
      <c r="D19" s="3"/>
    </row>
    <row r="20" spans="1:4" ht="17.25" x14ac:dyDescent="0.25">
      <c r="A20" s="24" t="s">
        <v>40</v>
      </c>
      <c r="B20" s="29"/>
      <c r="C20" s="1"/>
      <c r="D20" s="3"/>
    </row>
    <row r="21" spans="1:4" ht="18" thickBot="1" x14ac:dyDescent="0.3">
      <c r="A21" s="22" t="s">
        <v>35</v>
      </c>
      <c r="B21" s="54"/>
      <c r="C21" s="1"/>
      <c r="D21" s="3"/>
    </row>
    <row r="22" spans="1:4" ht="15.75" thickBot="1" x14ac:dyDescent="0.3">
      <c r="A22" s="57"/>
      <c r="B22" s="58"/>
      <c r="C22" s="58"/>
      <c r="D22" s="59"/>
    </row>
    <row r="23" spans="1:4" x14ac:dyDescent="0.25">
      <c r="A23" s="5" t="s">
        <v>28</v>
      </c>
      <c r="B23" s="37">
        <f>SUM(B25:B31)</f>
        <v>0</v>
      </c>
      <c r="C23" s="38">
        <f>B23*0.21</f>
        <v>0</v>
      </c>
      <c r="D23" s="39">
        <f>B23+C23</f>
        <v>0</v>
      </c>
    </row>
    <row r="24" spans="1:4" ht="15.75" thickBot="1" x14ac:dyDescent="0.3">
      <c r="A24" s="8" t="s">
        <v>8</v>
      </c>
      <c r="B24" s="41">
        <f>B23*12</f>
        <v>0</v>
      </c>
      <c r="C24" s="41">
        <f>B24*0.21</f>
        <v>0</v>
      </c>
      <c r="D24" s="42">
        <f>B24+C24</f>
        <v>0</v>
      </c>
    </row>
    <row r="25" spans="1:4" ht="17.25" x14ac:dyDescent="0.25">
      <c r="A25" s="23" t="s">
        <v>41</v>
      </c>
      <c r="B25" s="16"/>
      <c r="C25" s="1"/>
      <c r="D25" s="3"/>
    </row>
    <row r="26" spans="1:4" ht="17.25" x14ac:dyDescent="0.25">
      <c r="A26" s="24" t="s">
        <v>42</v>
      </c>
      <c r="B26" s="29"/>
      <c r="C26" s="1"/>
      <c r="D26" s="3"/>
    </row>
    <row r="27" spans="1:4" ht="17.25" x14ac:dyDescent="0.25">
      <c r="A27" s="23" t="s">
        <v>43</v>
      </c>
      <c r="B27" s="29"/>
      <c r="C27" s="1"/>
      <c r="D27" s="3"/>
    </row>
    <row r="28" spans="1:4" ht="17.25" x14ac:dyDescent="0.25">
      <c r="A28" s="24" t="s">
        <v>44</v>
      </c>
      <c r="B28" s="29"/>
      <c r="C28" s="1"/>
      <c r="D28" s="3"/>
    </row>
    <row r="29" spans="1:4" ht="17.25" x14ac:dyDescent="0.25">
      <c r="A29" s="24" t="s">
        <v>45</v>
      </c>
      <c r="B29" s="29"/>
      <c r="C29" s="1"/>
      <c r="D29" s="3"/>
    </row>
    <row r="30" spans="1:4" ht="17.25" x14ac:dyDescent="0.25">
      <c r="A30" s="23" t="s">
        <v>46</v>
      </c>
      <c r="B30" s="29"/>
      <c r="C30" s="1"/>
      <c r="D30" s="3"/>
    </row>
    <row r="31" spans="1:4" ht="18" thickBot="1" x14ac:dyDescent="0.3">
      <c r="A31" s="22" t="s">
        <v>47</v>
      </c>
      <c r="B31" s="54"/>
      <c r="C31" s="1"/>
      <c r="D31" s="3"/>
    </row>
    <row r="32" spans="1:4" ht="15.75" thickBot="1" x14ac:dyDescent="0.3">
      <c r="A32" s="57"/>
      <c r="B32" s="58"/>
      <c r="C32" s="58"/>
      <c r="D32" s="59"/>
    </row>
    <row r="33" spans="1:4" ht="32.25" x14ac:dyDescent="0.25">
      <c r="A33" s="13" t="s">
        <v>29</v>
      </c>
      <c r="B33" s="16"/>
      <c r="C33" s="6">
        <f>B33*0.21</f>
        <v>0</v>
      </c>
      <c r="D33" s="7">
        <f>B33+C33</f>
        <v>0</v>
      </c>
    </row>
    <row r="34" spans="1:4" ht="30.75" thickBot="1" x14ac:dyDescent="0.3">
      <c r="A34" s="14" t="s">
        <v>11</v>
      </c>
      <c r="B34" s="9">
        <f>B33*12</f>
        <v>0</v>
      </c>
      <c r="C34" s="9">
        <f>B34*0.21</f>
        <v>0</v>
      </c>
      <c r="D34" s="10">
        <f>B34+C34</f>
        <v>0</v>
      </c>
    </row>
    <row r="35" spans="1:4" ht="15.75" thickBot="1" x14ac:dyDescent="0.3">
      <c r="A35" s="2"/>
      <c r="B35" s="1"/>
      <c r="C35" s="1"/>
      <c r="D35" s="3"/>
    </row>
    <row r="36" spans="1:4" ht="30" x14ac:dyDescent="0.25">
      <c r="A36" s="11" t="s">
        <v>9</v>
      </c>
      <c r="B36" s="43">
        <f>B5+B14+B23+B33</f>
        <v>0</v>
      </c>
      <c r="C36" s="44">
        <f>B36*0.21</f>
        <v>0</v>
      </c>
      <c r="D36" s="45">
        <f>B36+C36</f>
        <v>0</v>
      </c>
    </row>
    <row r="37" spans="1:4" ht="30.75" thickBot="1" x14ac:dyDescent="0.3">
      <c r="A37" s="12" t="s">
        <v>10</v>
      </c>
      <c r="B37" s="46">
        <f>B36*12</f>
        <v>0</v>
      </c>
      <c r="C37" s="46">
        <f>B37*0.21</f>
        <v>0</v>
      </c>
      <c r="D37" s="47">
        <f>B37+C37</f>
        <v>0</v>
      </c>
    </row>
    <row r="38" spans="1:4" ht="28.5" customHeight="1" thickBot="1" x14ac:dyDescent="0.3">
      <c r="A38" s="2"/>
      <c r="B38" s="48"/>
      <c r="C38" s="49"/>
      <c r="D38" s="50"/>
    </row>
    <row r="39" spans="1:4" x14ac:dyDescent="0.25">
      <c r="A39" s="20" t="s">
        <v>13</v>
      </c>
      <c r="B39" s="37">
        <f>SUM(B40:B46)</f>
        <v>0</v>
      </c>
      <c r="C39" s="51">
        <f t="shared" ref="C39" si="0">B39*0.21</f>
        <v>0</v>
      </c>
      <c r="D39" s="52">
        <f t="shared" ref="D39" si="1">B39+C39</f>
        <v>0</v>
      </c>
    </row>
    <row r="40" spans="1:4" x14ac:dyDescent="0.25">
      <c r="A40" s="23" t="s">
        <v>14</v>
      </c>
      <c r="B40" s="21"/>
      <c r="C40" s="18"/>
      <c r="D40" s="19"/>
    </row>
    <row r="41" spans="1:4" x14ac:dyDescent="0.25">
      <c r="A41" s="24" t="s">
        <v>15</v>
      </c>
      <c r="B41" s="21"/>
      <c r="C41" s="18"/>
      <c r="D41" s="19"/>
    </row>
    <row r="42" spans="1:4" x14ac:dyDescent="0.25">
      <c r="A42" s="23" t="s">
        <v>16</v>
      </c>
      <c r="B42" s="21"/>
      <c r="C42" s="18"/>
      <c r="D42" s="19"/>
    </row>
    <row r="43" spans="1:4" x14ac:dyDescent="0.25">
      <c r="A43" s="24" t="s">
        <v>22</v>
      </c>
      <c r="B43" s="28"/>
      <c r="C43" s="18"/>
      <c r="D43" s="19"/>
    </row>
    <row r="44" spans="1:4" x14ac:dyDescent="0.25">
      <c r="A44" s="24" t="s">
        <v>23</v>
      </c>
      <c r="B44" s="28"/>
      <c r="C44" s="18"/>
      <c r="D44" s="19"/>
    </row>
    <row r="45" spans="1:4" x14ac:dyDescent="0.25">
      <c r="A45" s="24" t="s">
        <v>17</v>
      </c>
      <c r="B45" s="28"/>
      <c r="C45" s="18"/>
      <c r="D45" s="19"/>
    </row>
    <row r="46" spans="1:4" ht="18" thickBot="1" x14ac:dyDescent="0.3">
      <c r="A46" s="24" t="s">
        <v>48</v>
      </c>
      <c r="B46" s="28"/>
      <c r="C46" s="18"/>
      <c r="D46" s="19"/>
    </row>
    <row r="47" spans="1:4" ht="29.1" customHeight="1" thickBot="1" x14ac:dyDescent="0.3">
      <c r="A47" s="25"/>
      <c r="B47" s="26"/>
      <c r="C47" s="26"/>
      <c r="D47" s="27"/>
    </row>
    <row r="48" spans="1:4" x14ac:dyDescent="0.25">
      <c r="A48" s="20" t="s">
        <v>18</v>
      </c>
      <c r="B48" s="37">
        <f>SUM(B49:B52)</f>
        <v>0</v>
      </c>
      <c r="C48" s="51">
        <f t="shared" ref="C48" si="2">B48*0.21</f>
        <v>0</v>
      </c>
      <c r="D48" s="52">
        <f t="shared" ref="D48" si="3">B48+C48</f>
        <v>0</v>
      </c>
    </row>
    <row r="49" spans="1:4" x14ac:dyDescent="0.25">
      <c r="A49" s="23" t="s">
        <v>26</v>
      </c>
      <c r="B49" s="28"/>
      <c r="C49" s="18"/>
      <c r="D49" s="19"/>
    </row>
    <row r="50" spans="1:4" x14ac:dyDescent="0.25">
      <c r="A50" s="24" t="s">
        <v>19</v>
      </c>
      <c r="B50" s="28"/>
      <c r="C50" s="18"/>
      <c r="D50" s="19"/>
    </row>
    <row r="51" spans="1:4" x14ac:dyDescent="0.25">
      <c r="A51" s="23" t="s">
        <v>20</v>
      </c>
      <c r="B51" s="21"/>
      <c r="C51" s="18"/>
      <c r="D51" s="19"/>
    </row>
    <row r="52" spans="1:4" ht="15.75" thickBot="1" x14ac:dyDescent="0.3">
      <c r="A52" s="23" t="s">
        <v>21</v>
      </c>
      <c r="B52" s="21"/>
      <c r="C52" s="18"/>
      <c r="D52" s="19"/>
    </row>
    <row r="53" spans="1:4" ht="29.1" customHeight="1" thickBot="1" x14ac:dyDescent="0.3">
      <c r="A53" s="25"/>
      <c r="B53" s="26"/>
      <c r="C53" s="26"/>
      <c r="D53" s="27"/>
    </row>
    <row r="54" spans="1:4" x14ac:dyDescent="0.25">
      <c r="A54" s="20" t="s">
        <v>27</v>
      </c>
      <c r="B54" s="37">
        <f>SUM(B55:B58)</f>
        <v>0</v>
      </c>
      <c r="C54" s="51">
        <f t="shared" ref="C54" si="4">B54*0.21</f>
        <v>0</v>
      </c>
      <c r="D54" s="52">
        <f t="shared" ref="D54" si="5">B54+C54</f>
        <v>0</v>
      </c>
    </row>
    <row r="55" spans="1:4" ht="17.25" x14ac:dyDescent="0.25">
      <c r="A55" s="24" t="s">
        <v>49</v>
      </c>
      <c r="B55" s="29"/>
      <c r="C55" s="18"/>
      <c r="D55" s="19"/>
    </row>
    <row r="56" spans="1:4" ht="17.25" x14ac:dyDescent="0.25">
      <c r="A56" s="24" t="s">
        <v>50</v>
      </c>
      <c r="B56" s="29"/>
      <c r="C56" s="18"/>
      <c r="D56" s="19"/>
    </row>
    <row r="57" spans="1:4" ht="17.25" x14ac:dyDescent="0.25">
      <c r="A57" s="24" t="s">
        <v>51</v>
      </c>
      <c r="B57" s="29"/>
      <c r="C57" s="18"/>
      <c r="D57" s="19"/>
    </row>
    <row r="58" spans="1:4" ht="18" thickBot="1" x14ac:dyDescent="0.3">
      <c r="A58" s="60" t="s">
        <v>52</v>
      </c>
      <c r="B58" s="54"/>
      <c r="C58" s="18"/>
      <c r="D58" s="19"/>
    </row>
    <row r="59" spans="1:4" ht="15.75" thickBot="1" x14ac:dyDescent="0.3">
      <c r="A59" s="57"/>
      <c r="B59" s="61"/>
      <c r="C59" s="62"/>
      <c r="D59" s="63"/>
    </row>
    <row r="60" spans="1:4" ht="15.75" thickBot="1" x14ac:dyDescent="0.3">
      <c r="A60" s="4" t="s">
        <v>5</v>
      </c>
      <c r="B60" s="17">
        <f>B37+B39+B48+B54</f>
        <v>0</v>
      </c>
      <c r="C60" s="4">
        <f>C37+C39+C48+C54</f>
        <v>0</v>
      </c>
      <c r="D60" s="4">
        <f>D37+D39+D48+D54</f>
        <v>0</v>
      </c>
    </row>
  </sheetData>
  <sheetProtection algorithmName="SHA-512" hashValue="lIeU6erSzbXyaAIdCUvObb8uMkwKRrzIk148z23KKl5UzpT11uh6Yo2cKQtjLWD9r3/b/w/URUgZDjzr4w/Zhg==" saltValue="o99XAtXm8Ioo6IlqQmqaWA==" spinCount="100000" sheet="1" objects="1" scenarios="1"/>
  <mergeCells count="1">
    <mergeCell ref="A1:C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2025-09-03T13:32:32Z</dcterms:modified>
</cp:coreProperties>
</file>