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Věra Vágnerová</author>
  </authors>
  <commentList>
    <comment ref="I2" authorId="0">
      <text>
        <r>
          <rPr>
            <b/>
            <sz val="9"/>
            <rFont val="Tahoma"/>
            <family val="2"/>
          </rPr>
          <t>Věra Vágnerová:</t>
        </r>
        <r>
          <rPr>
            <sz val="9"/>
            <rFont val="Tahoma"/>
            <family val="2"/>
          </rPr>
          <t xml:space="preserve">
vč MD</t>
        </r>
      </text>
    </comment>
    <comment ref="H4" authorId="0">
      <text>
        <r>
          <rPr>
            <b/>
            <sz val="9"/>
            <rFont val="Tahoma"/>
            <family val="2"/>
          </rPr>
          <t>Věra Vágnerová:</t>
        </r>
        <r>
          <rPr>
            <sz val="9"/>
            <rFont val="Tahoma"/>
            <family val="2"/>
          </rPr>
          <t xml:space="preserve">
96 jsou děti MŠ
</t>
        </r>
      </text>
    </comment>
    <comment ref="I5" authorId="0">
      <text>
        <r>
          <rPr>
            <b/>
            <sz val="9"/>
            <rFont val="Tahoma"/>
            <family val="2"/>
          </rPr>
          <t>Věra Vágnerová:</t>
        </r>
        <r>
          <rPr>
            <sz val="9"/>
            <rFont val="Tahoma"/>
            <family val="2"/>
          </rPr>
          <t xml:space="preserve">
vč. MD</t>
        </r>
      </text>
    </comment>
    <comment ref="H8" authorId="0">
      <text>
        <r>
          <rPr>
            <b/>
            <sz val="9"/>
            <rFont val="Tahoma"/>
            <family val="2"/>
          </rPr>
          <t>Věra Vágnerová:</t>
        </r>
        <r>
          <rPr>
            <sz val="9"/>
            <rFont val="Tahoma"/>
            <family val="2"/>
          </rPr>
          <t xml:space="preserve">
celkový počet klientů zapsaných v zájmových útvarech, vč. dospělých</t>
        </r>
      </text>
    </comment>
  </commentList>
</comments>
</file>

<file path=xl/sharedStrings.xml><?xml version="1.0" encoding="utf-8"?>
<sst xmlns="http://schemas.openxmlformats.org/spreadsheetml/2006/main" count="65" uniqueCount="65">
  <si>
    <t xml:space="preserve">Název </t>
  </si>
  <si>
    <t xml:space="preserve">IČO </t>
  </si>
  <si>
    <t xml:space="preserve">adresa </t>
  </si>
  <si>
    <t xml:space="preserve">telefon </t>
  </si>
  <si>
    <t>email</t>
  </si>
  <si>
    <t xml:space="preserve">Základní škola a Mateřská škola Nový Jičín, Jubilejní 3, příspěvková organizace </t>
  </si>
  <si>
    <t>741 01 Nový Jičín, Jubilejní 484/3</t>
  </si>
  <si>
    <t>Mgr. Ladislav Gróf</t>
  </si>
  <si>
    <t>grof@zsjubilejni.cz</t>
  </si>
  <si>
    <t xml:space="preserve">Základní škola Nový Jičín, Komenského 66, příspěvková organizace </t>
  </si>
  <si>
    <t>741 01 Nový Jičín, Komenského 571/66</t>
  </si>
  <si>
    <t xml:space="preserve">RNDr. Jitka Hanzelková </t>
  </si>
  <si>
    <t>reditelna@komenskeho66.cz</t>
  </si>
  <si>
    <t xml:space="preserve">Základní škola Nový Jičín, Komenského 68, příspěvková organizace </t>
  </si>
  <si>
    <t>741 01 Nový Jičín, Komenského 1118/68</t>
  </si>
  <si>
    <t xml:space="preserve">RNDr. Svatava Hajdová </t>
  </si>
  <si>
    <t>hajdova@zsko68nj.cz</t>
  </si>
  <si>
    <t xml:space="preserve">Základní škola Nový Jičín, Tyršova 1, příspěvková organizace </t>
  </si>
  <si>
    <t>741 01 Nový Jičín, Tyršova 144/1</t>
  </si>
  <si>
    <t xml:space="preserve">Mgr. Magda Trávníčková </t>
  </si>
  <si>
    <t>magda.travnickova@tyrska.cz</t>
  </si>
  <si>
    <t xml:space="preserve">Středisko volného času Fokus, Nový Jičín, příspěvková organizace </t>
  </si>
  <si>
    <t>Mgr. Michal Podžorný</t>
  </si>
  <si>
    <t>podzorny@fokusnj.cz</t>
  </si>
  <si>
    <t xml:space="preserve">Mateřská škola Máj Nový Jičín, K. Čapka 6, příspěvková organizace </t>
  </si>
  <si>
    <t>Mgr. Jana Vrbová</t>
  </si>
  <si>
    <t>msmaj@seznam.cz</t>
  </si>
  <si>
    <t xml:space="preserve">Mateřská škola Sady Nový Jičín, Revoluční 52, příspěvková organizace </t>
  </si>
  <si>
    <t>741 01 Nový Jičín, Revoluční 961/52</t>
  </si>
  <si>
    <t xml:space="preserve">Soňa Nevrlová </t>
  </si>
  <si>
    <t xml:space="preserve">Mateřská škola Trojlístek Nový Jičín, Máchova 1067/62, příspěvková organizace </t>
  </si>
  <si>
    <t>741 01 Nový Jičín, Máchova 1067/62</t>
  </si>
  <si>
    <t>Ing. Romana Seifertová</t>
  </si>
  <si>
    <t>reditelka.trojlistek@seznam.cz</t>
  </si>
  <si>
    <t xml:space="preserve">564 + 96 </t>
  </si>
  <si>
    <t>Počty žáků ZŠ - dětí MŠ (stavy k 30.9.2018)</t>
  </si>
  <si>
    <t>1.</t>
  </si>
  <si>
    <t>3.</t>
  </si>
  <si>
    <t>8.</t>
  </si>
  <si>
    <t>2.</t>
  </si>
  <si>
    <t xml:space="preserve">Poř. Č. </t>
  </si>
  <si>
    <t>4.</t>
  </si>
  <si>
    <t>5.</t>
  </si>
  <si>
    <t>6.</t>
  </si>
  <si>
    <t>7.</t>
  </si>
  <si>
    <t>Počty zaměstnanců (fyzický stav)</t>
  </si>
  <si>
    <t>po dohodě ihned ukončí</t>
  </si>
  <si>
    <t xml:space="preserve"> 17. 9. 2019</t>
  </si>
  <si>
    <t>do 31.12.2019</t>
  </si>
  <si>
    <t xml:space="preserve"> 24. 9. 2019</t>
  </si>
  <si>
    <t xml:space="preserve">Účinnost původních smluv do </t>
  </si>
  <si>
    <t>Město Nový Jičín</t>
  </si>
  <si>
    <t>9.</t>
  </si>
  <si>
    <t>00298212</t>
  </si>
  <si>
    <t>741 01 Nový Jičín, Masarykovo nám.1,</t>
  </si>
  <si>
    <t xml:space="preserve">starosta/ředitel </t>
  </si>
  <si>
    <t>Bc. Stanislav Kopecký</t>
  </si>
  <si>
    <t>_</t>
  </si>
  <si>
    <t>skopecky@novyjicin-town.cz</t>
  </si>
  <si>
    <t>741 01 Nový Jičín,                              K Nemocnici 1082/23</t>
  </si>
  <si>
    <t>741 01 Nový Jičín,                 K.Čapka 372/6</t>
  </si>
  <si>
    <t>00848336</t>
  </si>
  <si>
    <t>00848328</t>
  </si>
  <si>
    <t>Příloha č. 3 Sezman subjektů</t>
  </si>
  <si>
    <t xml:space="preserve">ms-sady@seznam.cz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</si>
</sst>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8" tint="-0.24997000396251678"/>
      <name val="Times New Roman"/>
      <family val="1"/>
    </font>
    <font>
      <u val="single"/>
      <sz val="11"/>
      <color theme="8" tint="-0.2499700039625167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7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2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indent="2"/>
    </xf>
    <xf numFmtId="3" fontId="3" fillId="0" borderId="2" xfId="0" applyNumberFormat="1" applyFont="1" applyBorder="1" applyAlignment="1">
      <alignment horizontal="center" vertical="center"/>
    </xf>
    <xf numFmtId="0" fontId="4" fillId="0" borderId="4" xfId="2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0" fillId="0" borderId="0" xfId="0" applyNumberFormat="1"/>
    <xf numFmtId="0" fontId="9" fillId="0" borderId="0" xfId="0" applyFont="1"/>
    <xf numFmtId="14" fontId="3" fillId="0" borderId="3" xfId="0" applyNumberFormat="1" applyFont="1" applyFill="1" applyBorder="1" applyAlignment="1">
      <alignment horizontal="center" vertical="center" wrapText="1"/>
    </xf>
    <xf numFmtId="0" fontId="4" fillId="0" borderId="4" xfId="20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f@zsjubilejni.cz" TargetMode="External" /><Relationship Id="rId2" Type="http://schemas.openxmlformats.org/officeDocument/2006/relationships/hyperlink" Target="mailto:reditelna@komenskeho66.cz" TargetMode="External" /><Relationship Id="rId3" Type="http://schemas.openxmlformats.org/officeDocument/2006/relationships/hyperlink" Target="mailto:hajdova@zsko68nj.cz" TargetMode="External" /><Relationship Id="rId4" Type="http://schemas.openxmlformats.org/officeDocument/2006/relationships/hyperlink" Target="mailto:magda.travnickova@tyrska.cz" TargetMode="External" /><Relationship Id="rId5" Type="http://schemas.openxmlformats.org/officeDocument/2006/relationships/hyperlink" Target="mailto:podzorny@fokusnj.cz" TargetMode="External" /><Relationship Id="rId6" Type="http://schemas.openxmlformats.org/officeDocument/2006/relationships/hyperlink" Target="mailto:msmaj@seznam.cz" TargetMode="External" /><Relationship Id="rId7" Type="http://schemas.openxmlformats.org/officeDocument/2006/relationships/hyperlink" Target="mailto:ms-sady@seznam.cz" TargetMode="External" /><Relationship Id="rId8" Type="http://schemas.openxmlformats.org/officeDocument/2006/relationships/hyperlink" Target="mailto:skopecky@novyjicin-town.cz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C1">
      <selection activeCell="G15" sqref="G15"/>
    </sheetView>
  </sheetViews>
  <sheetFormatPr defaultColWidth="9.140625" defaultRowHeight="15"/>
  <cols>
    <col min="2" max="2" width="35.7109375" style="0" customWidth="1"/>
    <col min="3" max="3" width="13.7109375" style="0" customWidth="1"/>
    <col min="4" max="5" width="22.7109375" style="0" customWidth="1"/>
    <col min="6" max="6" width="15.28125" style="0" customWidth="1"/>
    <col min="7" max="7" width="29.7109375" style="0" customWidth="1"/>
    <col min="8" max="9" width="22.7109375" style="5" customWidth="1"/>
    <col min="10" max="10" width="27.57421875" style="16" customWidth="1"/>
  </cols>
  <sheetData>
    <row r="1" spans="3:4" ht="30.75" customHeight="1" thickBot="1">
      <c r="C1" s="29" t="s">
        <v>63</v>
      </c>
      <c r="D1" s="29"/>
    </row>
    <row r="2" spans="1:10" s="9" customFormat="1" ht="39" customHeight="1" thickBot="1">
      <c r="A2" s="10" t="s">
        <v>40</v>
      </c>
      <c r="B2" s="7" t="s">
        <v>0</v>
      </c>
      <c r="C2" s="14" t="s">
        <v>1</v>
      </c>
      <c r="D2" s="14" t="s">
        <v>2</v>
      </c>
      <c r="E2" s="14" t="s">
        <v>55</v>
      </c>
      <c r="F2" s="14" t="s">
        <v>3</v>
      </c>
      <c r="G2" s="13" t="s">
        <v>4</v>
      </c>
      <c r="H2" s="8" t="s">
        <v>35</v>
      </c>
      <c r="I2" s="18" t="s">
        <v>45</v>
      </c>
      <c r="J2" s="8" t="s">
        <v>50</v>
      </c>
    </row>
    <row r="3" spans="1:10" s="9" customFormat="1" ht="65.25" customHeight="1" thickBot="1">
      <c r="A3" s="10" t="s">
        <v>36</v>
      </c>
      <c r="B3" s="20" t="s">
        <v>51</v>
      </c>
      <c r="C3" s="22" t="s">
        <v>53</v>
      </c>
      <c r="D3" s="27" t="s">
        <v>54</v>
      </c>
      <c r="E3" s="21" t="s">
        <v>56</v>
      </c>
      <c r="F3" s="23">
        <v>556768225</v>
      </c>
      <c r="G3" s="26" t="s">
        <v>58</v>
      </c>
      <c r="H3" s="8" t="s">
        <v>57</v>
      </c>
      <c r="I3" s="18">
        <v>254</v>
      </c>
      <c r="J3" s="30">
        <v>43708</v>
      </c>
    </row>
    <row r="4" spans="1:10" ht="80.1" customHeight="1" thickBot="1">
      <c r="A4" s="11" t="s">
        <v>39</v>
      </c>
      <c r="B4" s="1" t="s">
        <v>5</v>
      </c>
      <c r="C4" s="22">
        <v>45214859</v>
      </c>
      <c r="D4" s="27" t="s">
        <v>6</v>
      </c>
      <c r="E4" s="2" t="s">
        <v>7</v>
      </c>
      <c r="F4" s="24">
        <v>556315411</v>
      </c>
      <c r="G4" s="15" t="s">
        <v>8</v>
      </c>
      <c r="H4" s="6" t="s">
        <v>34</v>
      </c>
      <c r="I4" s="17">
        <f>104+3</f>
        <v>107</v>
      </c>
      <c r="J4" s="19">
        <v>43735</v>
      </c>
    </row>
    <row r="5" spans="1:10" ht="80.1" customHeight="1" thickBot="1">
      <c r="A5" s="11" t="s">
        <v>37</v>
      </c>
      <c r="B5" s="1" t="s">
        <v>9</v>
      </c>
      <c r="C5" s="22" t="s">
        <v>61</v>
      </c>
      <c r="D5" s="27" t="s">
        <v>10</v>
      </c>
      <c r="E5" s="2" t="s">
        <v>11</v>
      </c>
      <c r="F5" s="25">
        <v>556708874</v>
      </c>
      <c r="G5" s="15" t="s">
        <v>12</v>
      </c>
      <c r="H5" s="6">
        <v>693</v>
      </c>
      <c r="I5" s="17">
        <v>86</v>
      </c>
      <c r="J5" s="19">
        <v>43725</v>
      </c>
    </row>
    <row r="6" spans="1:10" ht="80.1" customHeight="1" thickBot="1">
      <c r="A6" s="11" t="s">
        <v>41</v>
      </c>
      <c r="B6" s="1" t="s">
        <v>13</v>
      </c>
      <c r="C6" s="22" t="s">
        <v>62</v>
      </c>
      <c r="D6" s="27" t="s">
        <v>14</v>
      </c>
      <c r="E6" s="2" t="s">
        <v>15</v>
      </c>
      <c r="F6" s="25">
        <v>556708124</v>
      </c>
      <c r="G6" s="15" t="s">
        <v>16</v>
      </c>
      <c r="H6" s="6">
        <v>550</v>
      </c>
      <c r="I6" s="17">
        <f>63+5</f>
        <v>68</v>
      </c>
      <c r="J6" s="6" t="s">
        <v>47</v>
      </c>
    </row>
    <row r="7" spans="1:10" ht="80.1" customHeight="1" thickBot="1">
      <c r="A7" s="11" t="s">
        <v>42</v>
      </c>
      <c r="B7" s="1" t="s">
        <v>17</v>
      </c>
      <c r="C7" s="22">
        <v>62330136</v>
      </c>
      <c r="D7" s="27" t="s">
        <v>18</v>
      </c>
      <c r="E7" s="2" t="s">
        <v>19</v>
      </c>
      <c r="F7" s="25">
        <v>556806448</v>
      </c>
      <c r="G7" s="15" t="s">
        <v>20</v>
      </c>
      <c r="H7" s="6">
        <v>594</v>
      </c>
      <c r="I7" s="17">
        <f>73+3</f>
        <v>76</v>
      </c>
      <c r="J7" s="6" t="s">
        <v>46</v>
      </c>
    </row>
    <row r="8" spans="1:10" ht="80.1" customHeight="1" thickBot="1">
      <c r="A8" s="11" t="s">
        <v>43</v>
      </c>
      <c r="B8" s="1" t="s">
        <v>21</v>
      </c>
      <c r="C8" s="22">
        <v>75089157</v>
      </c>
      <c r="D8" s="27" t="s">
        <v>59</v>
      </c>
      <c r="E8" s="2" t="s">
        <v>22</v>
      </c>
      <c r="F8" s="25">
        <v>725815043</v>
      </c>
      <c r="G8" s="15" t="s">
        <v>23</v>
      </c>
      <c r="H8" s="6">
        <f>145+981+72+231</f>
        <v>1429</v>
      </c>
      <c r="I8" s="17">
        <f>15+1</f>
        <v>16</v>
      </c>
      <c r="J8" s="6" t="s">
        <v>48</v>
      </c>
    </row>
    <row r="9" spans="1:10" ht="80.1" customHeight="1" thickBot="1">
      <c r="A9" s="11" t="s">
        <v>44</v>
      </c>
      <c r="B9" s="1" t="s">
        <v>24</v>
      </c>
      <c r="C9" s="22">
        <v>75003732</v>
      </c>
      <c r="D9" s="27" t="s">
        <v>60</v>
      </c>
      <c r="E9" s="2" t="s">
        <v>25</v>
      </c>
      <c r="F9" s="25">
        <v>556709161</v>
      </c>
      <c r="G9" s="15" t="s">
        <v>26</v>
      </c>
      <c r="H9" s="6">
        <v>282</v>
      </c>
      <c r="I9" s="17">
        <f>52+8</f>
        <v>60</v>
      </c>
      <c r="J9" s="19">
        <v>43748</v>
      </c>
    </row>
    <row r="10" spans="1:10" ht="80.1" customHeight="1" thickBot="1">
      <c r="A10" s="11" t="s">
        <v>38</v>
      </c>
      <c r="B10" s="1" t="s">
        <v>27</v>
      </c>
      <c r="C10" s="22">
        <v>62330128</v>
      </c>
      <c r="D10" s="27" t="s">
        <v>28</v>
      </c>
      <c r="E10" s="2" t="s">
        <v>29</v>
      </c>
      <c r="F10" s="25">
        <v>556709495</v>
      </c>
      <c r="G10" s="31" t="s">
        <v>64</v>
      </c>
      <c r="H10" s="6">
        <v>203</v>
      </c>
      <c r="I10" s="17">
        <f>34+1</f>
        <v>35</v>
      </c>
      <c r="J10" s="19">
        <v>43725</v>
      </c>
    </row>
    <row r="11" spans="1:10" ht="80.1" customHeight="1" thickBot="1">
      <c r="A11" s="11" t="s">
        <v>52</v>
      </c>
      <c r="B11" s="1" t="s">
        <v>30</v>
      </c>
      <c r="C11" s="22">
        <v>62330101</v>
      </c>
      <c r="D11" s="27" t="s">
        <v>31</v>
      </c>
      <c r="E11" s="2" t="s">
        <v>32</v>
      </c>
      <c r="F11" s="25">
        <v>603897763</v>
      </c>
      <c r="G11" s="12" t="s">
        <v>33</v>
      </c>
      <c r="H11" s="6">
        <v>180</v>
      </c>
      <c r="I11" s="17">
        <f>30+0</f>
        <v>30</v>
      </c>
      <c r="J11" s="6" t="s">
        <v>49</v>
      </c>
    </row>
    <row r="12" spans="2:3" ht="15">
      <c r="B12" s="3"/>
      <c r="C12" s="28"/>
    </row>
    <row r="13" spans="2:3" ht="15">
      <c r="B13" s="4"/>
      <c r="C13" s="28"/>
    </row>
  </sheetData>
  <hyperlinks>
    <hyperlink ref="G4" r:id="rId1" display="mailto:grof@zsjubilejni.cz"/>
    <hyperlink ref="G5" r:id="rId2" display="mailto:reditelna@komenskeho66.cz"/>
    <hyperlink ref="G6" r:id="rId3" display="mailto:hajdova@zsko68nj.cz"/>
    <hyperlink ref="G7" r:id="rId4" display="mailto:magda.travnickova@tyrska.cz"/>
    <hyperlink ref="G8" r:id="rId5" display="mailto:podzorny@fokusnj.cz"/>
    <hyperlink ref="G9" r:id="rId6" display="mailto:msmaj@seznam.cz"/>
    <hyperlink ref="G10" r:id="rId7" display="mailto:ms-sady@seznam.cz"/>
    <hyperlink ref="G3" r:id="rId8" display="mailto:skopecky@novyjicin-town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Vágnerová</dc:creator>
  <cp:keywords/>
  <dc:description/>
  <cp:lastModifiedBy>Bohumil Pobořil</cp:lastModifiedBy>
  <cp:lastPrinted>2019-06-18T11:30:51Z</cp:lastPrinted>
  <dcterms:created xsi:type="dcterms:W3CDTF">2019-06-18T07:00:36Z</dcterms:created>
  <dcterms:modified xsi:type="dcterms:W3CDTF">2019-06-25T08:55:08Z</dcterms:modified>
  <cp:category/>
  <cp:version/>
  <cp:contentType/>
  <cp:contentStatus/>
</cp:coreProperties>
</file>