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.koricanska\Nextcloud\V Z M R\V Ý B Ě R O V Á  Ř Í Z E N Í  2 0 2 4\E-zak nad 1. mil\Komenského 66 podlaha\e-zak\"/>
    </mc:Choice>
  </mc:AlternateContent>
  <bookViews>
    <workbookView xWindow="0" yWindow="0" windowWidth="28800" windowHeight="12435"/>
  </bookViews>
  <sheets>
    <sheet name="List2" sheetId="1" r:id="rId1"/>
  </sheets>
  <externalReferences>
    <externalReference r:id="rId2"/>
    <externalReference r:id="rId3"/>
  </externalReferences>
  <definedNames>
    <definedName name="______xlnm.Database">"#REF!"</definedName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#NAME?</definedName>
    <definedName name="__TE3__">#REF!</definedName>
    <definedName name="__TR0__">#REF!</definedName>
    <definedName name="__TR1__">#REF!</definedName>
    <definedName name="ahoj">"#REF!"</definedName>
    <definedName name="CenaCelkem">[1]Stavba!$G$29</definedName>
    <definedName name="CenaCelkemBezDPH">#REF!</definedName>
    <definedName name="cisloobjektu">#NAME?</definedName>
    <definedName name="CisloRozpoctu">#NAME?</definedName>
    <definedName name="cislostavby">#NAME?</definedName>
    <definedName name="CisloStavebnihoRozpoctu">#REF!</definedName>
    <definedName name="dadresa">#REF!</definedName>
    <definedName name="dat">#REF!</definedName>
    <definedName name="_xlnm.Database">#REF!</definedName>
    <definedName name="Datum">#REF!</definedName>
    <definedName name="Dil">#REF!</definedName>
    <definedName name="dmisto">#REF!</definedName>
    <definedName name="Dodavka">#REF!</definedName>
    <definedName name="Dodavka0">#REF!</definedName>
    <definedName name="DPHSni">[2]Stavba!$G$24</definedName>
    <definedName name="DPHZakl">[2]Stavba!$G$26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ena">[2]Stavba!$J$29</definedName>
    <definedName name="MistoStavby">#REF!</definedName>
    <definedName name="MJ">#REF!</definedName>
    <definedName name="Mont">#REF!</definedName>
    <definedName name="Montaz0">#REF!</definedName>
    <definedName name="NazevDilu">#REF!</definedName>
    <definedName name="nazevobjektu">#NAME?</definedName>
    <definedName name="NazevRozpoctu">#NAME?</definedName>
    <definedName name="nazevstavby">#NAME?</definedName>
    <definedName name="NazevStavebnihoRozpoctu">#REF!</definedName>
    <definedName name="oadresa">#REF!</definedName>
    <definedName name="Objednatel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oznamka">#REF!</definedName>
    <definedName name="pPSC">#REF!</definedName>
    <definedName name="Projektant">#REF!</definedName>
    <definedName name="PSV">#REF!</definedName>
    <definedName name="PSV0">#REF!</definedName>
    <definedName name="SazbaDPH1">#NAME?</definedName>
    <definedName name="SazbaDPH2">#NAME?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lver_lin">0</definedName>
    <definedName name="solver_num">0</definedName>
    <definedName name="solver_opt">"položky!#ref!"</definedName>
    <definedName name="solver_typ">1</definedName>
    <definedName name="solver_val">0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ypracoval">#REF!</definedName>
    <definedName name="wrn.1.">NA()</definedName>
    <definedName name="Zakazka">#REF!</definedName>
    <definedName name="Zaklad22">#REF!</definedName>
    <definedName name="Zaklad5">#REF!</definedName>
    <definedName name="ZakladDPHSni">[2]Stavba!$G$23</definedName>
    <definedName name="ZakladDPHZakl">[2]Stavba!$G$25</definedName>
    <definedName name="ZaObjednatele">#REF!</definedName>
    <definedName name="Zaokrouhleni">[2]Stavba!$G$27</definedName>
    <definedName name="ZaZhotovitele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G26" i="1" l="1"/>
  <c r="G24" i="1" l="1"/>
  <c r="G23" i="1" s="1"/>
  <c r="G22" i="1"/>
  <c r="G21" i="1"/>
  <c r="G20" i="1"/>
  <c r="G19" i="1"/>
  <c r="G18" i="1"/>
  <c r="G17" i="1"/>
  <c r="G16" i="1"/>
  <c r="G14" i="1"/>
  <c r="G13" i="1" s="1"/>
  <c r="G12" i="1"/>
  <c r="G11" i="1" s="1"/>
  <c r="G10" i="1"/>
  <c r="G9" i="1" s="1"/>
  <c r="G8" i="1"/>
  <c r="G7" i="1"/>
  <c r="G6" i="1" l="1"/>
  <c r="G15" i="1"/>
</calcChain>
</file>

<file path=xl/sharedStrings.xml><?xml version="1.0" encoding="utf-8"?>
<sst xmlns="http://schemas.openxmlformats.org/spreadsheetml/2006/main" count="80" uniqueCount="58">
  <si>
    <t xml:space="preserve">Položkový rozpočet </t>
  </si>
  <si>
    <t>S:</t>
  </si>
  <si>
    <t xml:space="preserve">Nový Jičín ZŠ Komenského </t>
  </si>
  <si>
    <t>R:</t>
  </si>
  <si>
    <t>01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</si>
  <si>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</si>
  <si>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</si>
  <si>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</si>
  <si>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</si>
  <si>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</si>
  <si>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</si>
  <si>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</si>
  <si>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</si>
  <si>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63</t>
  </si>
  <si>
    <t>Podlahy a podlahové konstrukce</t>
  </si>
  <si>
    <t>.</t>
  </si>
  <si>
    <t>Demontáž a likvidace stávající podlahy</t>
  </si>
  <si>
    <t>m2</t>
  </si>
  <si>
    <t>Zametení a vysátí plochy</t>
  </si>
  <si>
    <t>711</t>
  </si>
  <si>
    <t>Izolace proti vodě</t>
  </si>
  <si>
    <t>711171559RT2</t>
  </si>
  <si>
    <t>Provedení izolace proti vlhkosti na ploše vodorovné, fólií, volně včetně fólie PVC  tl.0,8mm s vytažením na stěnu do 200mm, 2x geotextilie</t>
  </si>
  <si>
    <t>766</t>
  </si>
  <si>
    <t>Konstrukce truhlářské</t>
  </si>
  <si>
    <t>R766-01</t>
  </si>
  <si>
    <t>nutné úpravy u obložení stěn</t>
  </si>
  <si>
    <t>ks</t>
  </si>
  <si>
    <t>768</t>
  </si>
  <si>
    <t>Konstrukce sportovního vybavení</t>
  </si>
  <si>
    <t>768901001T03</t>
  </si>
  <si>
    <t>Demontáž a zpětná montáž sportovního vybavení, vč.potřebných úprav pro novou výšku podlahy</t>
  </si>
  <si>
    <t>soubor</t>
  </si>
  <si>
    <t>775</t>
  </si>
  <si>
    <t>Podlahy vlysové a parketové</t>
  </si>
  <si>
    <t>775801000T01</t>
  </si>
  <si>
    <t>775801010T00</t>
  </si>
  <si>
    <t>Pružný rošt - příplatek za vyrovnávací plastové klínky</t>
  </si>
  <si>
    <t>775801011T00</t>
  </si>
  <si>
    <t xml:space="preserve">Pružný rošt - příplatek za vyrovnávací dřevěné špalíky </t>
  </si>
  <si>
    <t>775831000T01</t>
  </si>
  <si>
    <t>Palubka  3700x129x22mm, masiv, II.třída, lakovaná z výroby</t>
  </si>
  <si>
    <t>775841010T01</t>
  </si>
  <si>
    <t>Značení hřišť, š.50mm</t>
  </si>
  <si>
    <t>m</t>
  </si>
  <si>
    <t>775891003T00</t>
  </si>
  <si>
    <t>logo</t>
  </si>
  <si>
    <t>775891010T01</t>
  </si>
  <si>
    <t>soklová lišta-provětrávací</t>
  </si>
  <si>
    <t>VN</t>
  </si>
  <si>
    <t>Vedlejší náklady</t>
  </si>
  <si>
    <t>005121020R</t>
  </si>
  <si>
    <t xml:space="preserve">Provoz zařízení staveniště </t>
  </si>
  <si>
    <t>Soubor</t>
  </si>
  <si>
    <t/>
  </si>
  <si>
    <t>Celkem bez DPH</t>
  </si>
  <si>
    <t>Zhotovitel</t>
  </si>
  <si>
    <t>Pružný rošt  dle ČSN EN 14904, kategotie A4- doložit atestem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</si>
</sst>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6">
    <font>
      <sz val="11"/>
      <color theme="1"/>
      <name val="Aptos Narrow"/>
      <scheme val="minor"/>
    </font>
    <font>
      <sz val="10"/>
      <name val="Arial CE"/>
    </font>
    <font>
      <sz val="10"/>
      <name val="Arial"/>
    </font>
    <font>
      <b/>
      <sz val="12"/>
      <name val="Arial CE"/>
    </font>
    <font>
      <sz val="8"/>
      <name val="Arial CE"/>
    </font>
    <font>
      <b/>
      <sz val="1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D6E1EE"/>
        <bgColor rgb="FFD6E1EE"/>
      </patternFill>
    </fill>
    <fill>
      <patternFill patternType="solid">
        <fgColor rgb="FFDBDBDB"/>
        <bgColor rgb="FFDBDBDB"/>
      </patternFill>
    </fill>
    <fill>
      <patternFill patternType="solid">
        <fgColor indexed="44"/>
        <bgColor indexed="44"/>
      </patternFill>
    </fill>
    <fill>
      <patternFill patternType="solid">
        <fgColor theme="4" tint="0.59999389629810485"/>
        <bgColor rgb="FFD6E1EE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1" fillId="0" borderId="1" xfId="3" applyFont="1" applyBorder="1" applyAlignment="1">
      <alignment vertical="center"/>
    </xf>
    <xf numFmtId="49" fontId="1" fillId="0" borderId="2" xfId="3" applyNumberFormat="1" applyFont="1" applyBorder="1" applyAlignment="1">
      <alignment vertical="center"/>
    </xf>
    <xf numFmtId="0" fontId="1" fillId="2" borderId="1" xfId="3" applyFont="1" applyFill="1" applyBorder="1" applyAlignment="1">
      <alignment vertical="center"/>
    </xf>
    <xf numFmtId="49" fontId="1" fillId="2" borderId="2" xfId="3" applyNumberFormat="1" applyFont="1" applyFill="1" applyBorder="1" applyAlignment="1">
      <alignment vertical="center"/>
    </xf>
    <xf numFmtId="0" fontId="1" fillId="0" borderId="0" xfId="3" applyFont="1"/>
    <xf numFmtId="49" fontId="1" fillId="0" borderId="0" xfId="3" applyNumberFormat="1" applyFont="1"/>
    <xf numFmtId="0" fontId="1" fillId="0" borderId="0" xfId="3" applyFont="1" applyAlignment="1">
      <alignment horizontal="center"/>
    </xf>
    <xf numFmtId="0" fontId="1" fillId="3" borderId="4" xfId="3" applyFont="1" applyFill="1" applyBorder="1"/>
    <xf numFmtId="49" fontId="1" fillId="3" borderId="4" xfId="3" applyNumberFormat="1" applyFont="1" applyFill="1" applyBorder="1"/>
    <xf numFmtId="0" fontId="1" fillId="3" borderId="4" xfId="3" applyFont="1" applyFill="1" applyBorder="1" applyAlignment="1">
      <alignment horizontal="center"/>
    </xf>
    <xf numFmtId="0" fontId="1" fillId="3" borderId="5" xfId="3" applyFont="1" applyFill="1" applyBorder="1"/>
    <xf numFmtId="0" fontId="1" fillId="2" borderId="6" xfId="3" applyFont="1" applyFill="1" applyBorder="1" applyAlignment="1">
      <alignment vertical="top"/>
    </xf>
    <xf numFmtId="49" fontId="1" fillId="2" borderId="6" xfId="3" applyNumberFormat="1" applyFont="1" applyFill="1" applyBorder="1" applyAlignment="1">
      <alignment vertical="top"/>
    </xf>
    <xf numFmtId="49" fontId="1" fillId="2" borderId="1" xfId="3" applyNumberFormat="1" applyFont="1" applyFill="1" applyBorder="1" applyAlignment="1">
      <alignment vertical="top"/>
    </xf>
    <xf numFmtId="0" fontId="1" fillId="2" borderId="1" xfId="3" applyFont="1" applyFill="1" applyBorder="1" applyAlignment="1">
      <alignment horizontal="center" vertical="top"/>
    </xf>
    <xf numFmtId="164" fontId="1" fillId="2" borderId="1" xfId="3" applyNumberFormat="1" applyFont="1" applyFill="1" applyBorder="1" applyAlignment="1">
      <alignment vertical="top"/>
    </xf>
    <xf numFmtId="4" fontId="1" fillId="2" borderId="1" xfId="3" applyNumberFormat="1" applyFont="1" applyFill="1" applyBorder="1" applyAlignment="1">
      <alignment vertical="top"/>
    </xf>
    <xf numFmtId="0" fontId="4" fillId="0" borderId="7" xfId="3" applyFont="1" applyBorder="1" applyAlignment="1">
      <alignment vertical="top"/>
    </xf>
    <xf numFmtId="0" fontId="4" fillId="0" borderId="8" xfId="3" applyFont="1" applyBorder="1" applyAlignment="1">
      <alignment horizontal="left" vertical="top" wrapText="1"/>
    </xf>
    <xf numFmtId="0" fontId="4" fillId="0" borderId="8" xfId="3" applyFont="1" applyBorder="1" applyAlignment="1">
      <alignment horizontal="center" vertical="top" shrinkToFit="1"/>
    </xf>
    <xf numFmtId="164" fontId="4" fillId="0" borderId="8" xfId="3" applyNumberFormat="1" applyFont="1" applyBorder="1" applyAlignment="1">
      <alignment vertical="top" shrinkToFit="1"/>
    </xf>
    <xf numFmtId="4" fontId="4" fillId="4" borderId="8" xfId="3" applyNumberFormat="1" applyFont="1" applyFill="1" applyBorder="1" applyAlignment="1" applyProtection="1">
      <alignment vertical="top" shrinkToFit="1"/>
      <protection locked="0"/>
    </xf>
    <xf numFmtId="4" fontId="4" fillId="0" borderId="8" xfId="3" applyNumberFormat="1" applyFont="1" applyBorder="1" applyAlignment="1">
      <alignment vertical="top" shrinkToFit="1"/>
    </xf>
    <xf numFmtId="0" fontId="1" fillId="2" borderId="9" xfId="3" applyFont="1" applyFill="1" applyBorder="1" applyAlignment="1">
      <alignment vertical="top"/>
    </xf>
    <xf numFmtId="0" fontId="1" fillId="2" borderId="10" xfId="3" applyFont="1" applyFill="1" applyBorder="1" applyAlignment="1">
      <alignment horizontal="left" vertical="top" wrapText="1"/>
    </xf>
    <xf numFmtId="0" fontId="1" fillId="2" borderId="10" xfId="3" applyFont="1" applyFill="1" applyBorder="1" applyAlignment="1">
      <alignment horizontal="center" vertical="top" shrinkToFit="1"/>
    </xf>
    <xf numFmtId="164" fontId="1" fillId="2" borderId="10" xfId="3" applyNumberFormat="1" applyFont="1" applyFill="1" applyBorder="1" applyAlignment="1">
      <alignment vertical="top" shrinkToFit="1"/>
    </xf>
    <xf numFmtId="4" fontId="1" fillId="2" borderId="10" xfId="3" applyNumberFormat="1" applyFont="1" applyFill="1" applyBorder="1" applyAlignment="1">
      <alignment vertical="top" shrinkToFit="1"/>
    </xf>
    <xf numFmtId="0" fontId="4" fillId="0" borderId="11" xfId="1" applyFont="1" applyBorder="1" applyAlignment="1">
      <alignment vertical="top"/>
    </xf>
    <xf numFmtId="49" fontId="4" fillId="0" borderId="12" xfId="1" applyNumberFormat="1" applyFont="1" applyBorder="1" applyAlignment="1">
      <alignment vertical="top"/>
    </xf>
    <xf numFmtId="49" fontId="4" fillId="0" borderId="12" xfId="1" applyNumberFormat="1" applyFont="1" applyBorder="1" applyAlignment="1">
      <alignment horizontal="left" vertical="top" wrapText="1"/>
    </xf>
    <xf numFmtId="0" fontId="4" fillId="0" borderId="12" xfId="1" applyFont="1" applyBorder="1" applyAlignment="1">
      <alignment horizontal="center" vertical="top" shrinkToFit="1"/>
    </xf>
    <xf numFmtId="164" fontId="4" fillId="0" borderId="12" xfId="1" applyNumberFormat="1" applyFont="1" applyBorder="1" applyAlignment="1">
      <alignment vertical="top" shrinkToFit="1"/>
    </xf>
    <xf numFmtId="4" fontId="4" fillId="4" borderId="12" xfId="1" applyNumberFormat="1" applyFont="1" applyFill="1" applyBorder="1" applyAlignment="1" applyProtection="1">
      <alignment vertical="top" shrinkToFit="1"/>
      <protection locked="0"/>
    </xf>
    <xf numFmtId="4" fontId="4" fillId="0" borderId="12" xfId="1" applyNumberFormat="1" applyFont="1" applyBorder="1" applyAlignment="1">
      <alignment vertical="top" shrinkToFit="1"/>
    </xf>
    <xf numFmtId="0" fontId="1" fillId="0" borderId="0" xfId="3" applyFont="1" applyAlignment="1">
      <alignment vertical="top"/>
    </xf>
    <xf numFmtId="49" fontId="1" fillId="0" borderId="0" xfId="3" applyNumberFormat="1" applyFont="1" applyAlignment="1">
      <alignment vertical="top"/>
    </xf>
    <xf numFmtId="49" fontId="1" fillId="0" borderId="0" xfId="3" applyNumberFormat="1" applyFont="1" applyAlignment="1">
      <alignment horizontal="left" vertical="top" wrapText="1"/>
    </xf>
    <xf numFmtId="0" fontId="1" fillId="0" borderId="0" xfId="3" applyFont="1" applyAlignment="1">
      <alignment horizontal="center" vertical="top"/>
    </xf>
    <xf numFmtId="0" fontId="5" fillId="2" borderId="6" xfId="3" applyFont="1" applyFill="1" applyBorder="1" applyAlignment="1">
      <alignment vertical="top"/>
    </xf>
    <xf numFmtId="49" fontId="5" fillId="2" borderId="2" xfId="3" applyNumberFormat="1" applyFont="1" applyFill="1" applyBorder="1" applyAlignment="1">
      <alignment vertical="top"/>
    </xf>
    <xf numFmtId="49" fontId="5" fillId="2" borderId="2" xfId="3" applyNumberFormat="1" applyFont="1" applyFill="1" applyBorder="1" applyAlignment="1">
      <alignment horizontal="left" vertical="top" wrapText="1"/>
    </xf>
    <xf numFmtId="0" fontId="5" fillId="2" borderId="2" xfId="3" applyFont="1" applyFill="1" applyBorder="1" applyAlignment="1">
      <alignment horizontal="center" vertical="top"/>
    </xf>
    <xf numFmtId="0" fontId="5" fillId="2" borderId="2" xfId="3" applyFont="1" applyFill="1" applyBorder="1" applyAlignment="1">
      <alignment vertical="top"/>
    </xf>
    <xf numFmtId="4" fontId="5" fillId="2" borderId="3" xfId="3" applyNumberFormat="1" applyFont="1" applyFill="1" applyBorder="1" applyAlignment="1">
      <alignment vertical="top"/>
    </xf>
    <xf numFmtId="0" fontId="3" fillId="0" borderId="0" xfId="3" applyFont="1" applyAlignment="1">
      <alignment horizontal="center"/>
    </xf>
    <xf numFmtId="0" fontId="1" fillId="0" borderId="2" xfId="3" applyFont="1" applyBorder="1" applyAlignment="1">
      <alignment vertical="center"/>
    </xf>
    <xf numFmtId="0" fontId="1" fillId="0" borderId="3" xfId="3" applyFont="1" applyBorder="1" applyAlignment="1">
      <alignment vertical="center"/>
    </xf>
    <xf numFmtId="49" fontId="1" fillId="5" borderId="2" xfId="3" applyNumberFormat="1" applyFont="1" applyFill="1" applyBorder="1" applyAlignment="1">
      <alignment vertical="center"/>
    </xf>
    <xf numFmtId="0" fontId="1" fillId="5" borderId="2" xfId="3" applyFont="1" applyFill="1" applyBorder="1" applyAlignment="1">
      <alignment vertical="center"/>
    </xf>
    <xf numFmtId="0" fontId="1" fillId="5" borderId="3" xfId="3" applyFont="1" applyFill="1" applyBorder="1" applyAlignment="1">
      <alignment vertical="center"/>
    </xf>
  </cellXfs>
  <cellStyles count="4">
    <cellStyle name="Normální" xfId="0" builtinId="0"/>
    <cellStyle name="Normální 12" xfId="1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nedrive\OneDrive%20-%20Pavlack&#253;%20s.r.o\AKCE\2017\217036%20Neda&#353;ova%20Lhota%20h&#345;\217036%20Neda&#353;ova%20Lhota%20rozpo&#269;et%20vlastn&#237;%2027.9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%202/AKCE%20%20PP%20a%20SPPD/SablonaStavba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P1 Pol"/>
    </sheetNames>
    <sheetDataSet>
      <sheetData sheetId="0" refreshError="1"/>
      <sheetData sheetId="1">
        <row r="23">
          <cell r="G23">
            <v>0</v>
          </cell>
        </row>
        <row r="29">
          <cell r="G29">
            <v>2521818</v>
          </cell>
        </row>
      </sheetData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 01 Pol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workbookViewId="0">
      <selection activeCell="G27" sqref="G27"/>
    </sheetView>
  </sheetViews>
  <sheetFormatPr defaultRowHeight="14.25"/>
  <cols>
    <col min="1" max="1" width="3.625" customWidth="1"/>
    <col min="2" max="2" width="10" customWidth="1"/>
    <col min="3" max="3" width="38.375" customWidth="1"/>
    <col min="4" max="4" width="5.5" bestFit="1" customWidth="1"/>
    <col min="7" max="7" width="11.5" bestFit="1" customWidth="1"/>
  </cols>
  <sheetData>
    <row r="1" spans="1:7" ht="15.75">
      <c r="A1" s="46" t="s">
        <v>0</v>
      </c>
      <c r="B1" s="46"/>
      <c r="C1" s="46"/>
      <c r="D1" s="46"/>
      <c r="E1" s="46"/>
      <c r="F1" s="46"/>
      <c r="G1" s="46"/>
    </row>
    <row r="2" spans="1:7">
      <c r="A2" s="1" t="s">
        <v>1</v>
      </c>
      <c r="B2" s="2"/>
      <c r="C2" s="47" t="s">
        <v>2</v>
      </c>
      <c r="D2" s="47"/>
      <c r="E2" s="47"/>
      <c r="F2" s="47"/>
      <c r="G2" s="48"/>
    </row>
    <row r="3" spans="1:7">
      <c r="A3" s="3" t="s">
        <v>3</v>
      </c>
      <c r="B3" s="4" t="s">
        <v>4</v>
      </c>
      <c r="C3" s="49" t="s">
        <v>56</v>
      </c>
      <c r="D3" s="50"/>
      <c r="E3" s="50"/>
      <c r="F3" s="50"/>
      <c r="G3" s="51"/>
    </row>
    <row r="4" spans="1:7">
      <c r="A4" s="5"/>
      <c r="B4" s="6"/>
      <c r="C4" s="6"/>
      <c r="D4" s="7"/>
      <c r="E4" s="5"/>
      <c r="F4" s="5"/>
      <c r="G4" s="5"/>
    </row>
    <row r="5" spans="1:7">
      <c r="A5" s="8" t="s">
        <v>5</v>
      </c>
      <c r="B5" s="9" t="s">
        <v>6</v>
      </c>
      <c r="C5" s="9" t="s">
        <v>7</v>
      </c>
      <c r="D5" s="10" t="s">
        <v>8</v>
      </c>
      <c r="E5" s="8" t="s">
        <v>9</v>
      </c>
      <c r="F5" s="11" t="s">
        <v>10</v>
      </c>
      <c r="G5" s="8" t="s">
        <v>11</v>
      </c>
    </row>
    <row r="6" spans="1:7">
      <c r="A6" s="12" t="s">
        <v>12</v>
      </c>
      <c r="B6" s="13" t="s">
        <v>13</v>
      </c>
      <c r="C6" s="14" t="s">
        <v>14</v>
      </c>
      <c r="D6" s="15"/>
      <c r="E6" s="16" t="s">
        <v>15</v>
      </c>
      <c r="F6" s="17"/>
      <c r="G6" s="17">
        <f>SUM(G7:G8)</f>
        <v>0</v>
      </c>
    </row>
    <row r="7" spans="1:7">
      <c r="A7" s="18"/>
      <c r="B7" s="18"/>
      <c r="C7" s="19" t="s">
        <v>16</v>
      </c>
      <c r="D7" s="20" t="s">
        <v>17</v>
      </c>
      <c r="E7" s="21">
        <v>367</v>
      </c>
      <c r="F7" s="22"/>
      <c r="G7" s="23">
        <f t="shared" ref="G7:G8" si="0">E7*F7</f>
        <v>0</v>
      </c>
    </row>
    <row r="8" spans="1:7">
      <c r="A8" s="18"/>
      <c r="B8" s="18"/>
      <c r="C8" s="19" t="s">
        <v>18</v>
      </c>
      <c r="D8" s="20" t="s">
        <v>17</v>
      </c>
      <c r="E8" s="21">
        <v>367</v>
      </c>
      <c r="F8" s="22"/>
      <c r="G8" s="23">
        <f t="shared" si="0"/>
        <v>0</v>
      </c>
    </row>
    <row r="9" spans="1:7" s="5" customFormat="1" ht="12.75">
      <c r="A9" s="24" t="s">
        <v>12</v>
      </c>
      <c r="B9" s="24" t="s">
        <v>19</v>
      </c>
      <c r="C9" s="25" t="s">
        <v>20</v>
      </c>
      <c r="D9" s="26"/>
      <c r="E9" s="27" t="s">
        <v>15</v>
      </c>
      <c r="F9" s="28" t="s">
        <v>15</v>
      </c>
      <c r="G9" s="28">
        <f>SUM(G10)</f>
        <v>0</v>
      </c>
    </row>
    <row r="10" spans="1:7" ht="33.75">
      <c r="A10" s="29"/>
      <c r="B10" s="30" t="s">
        <v>21</v>
      </c>
      <c r="C10" s="31" t="s">
        <v>22</v>
      </c>
      <c r="D10" s="32" t="s">
        <v>17</v>
      </c>
      <c r="E10" s="33">
        <v>367</v>
      </c>
      <c r="F10" s="34"/>
      <c r="G10" s="35">
        <f>E10*F10</f>
        <v>0</v>
      </c>
    </row>
    <row r="11" spans="1:7">
      <c r="A11" s="24" t="s">
        <v>12</v>
      </c>
      <c r="B11" s="24" t="s">
        <v>23</v>
      </c>
      <c r="C11" s="25" t="s">
        <v>24</v>
      </c>
      <c r="D11" s="26"/>
      <c r="E11" s="27" t="s">
        <v>15</v>
      </c>
      <c r="F11" s="28"/>
      <c r="G11" s="28">
        <f>SUM(G12)</f>
        <v>0</v>
      </c>
    </row>
    <row r="12" spans="1:7">
      <c r="A12" s="18"/>
      <c r="B12" s="18" t="s">
        <v>25</v>
      </c>
      <c r="C12" s="19" t="s">
        <v>26</v>
      </c>
      <c r="D12" s="20" t="s">
        <v>27</v>
      </c>
      <c r="E12" s="21">
        <v>1</v>
      </c>
      <c r="F12" s="22"/>
      <c r="G12" s="23">
        <f>E12*F12</f>
        <v>0</v>
      </c>
    </row>
    <row r="13" spans="1:7">
      <c r="A13" s="24" t="s">
        <v>12</v>
      </c>
      <c r="B13" s="24" t="s">
        <v>28</v>
      </c>
      <c r="C13" s="25" t="s">
        <v>29</v>
      </c>
      <c r="D13" s="26"/>
      <c r="E13" s="27" t="s">
        <v>15</v>
      </c>
      <c r="F13" s="28"/>
      <c r="G13" s="28">
        <f>SUM(G14)</f>
        <v>0</v>
      </c>
    </row>
    <row r="14" spans="1:7" ht="22.5">
      <c r="A14" s="18"/>
      <c r="B14" s="18" t="s">
        <v>30</v>
      </c>
      <c r="C14" s="19" t="s">
        <v>31</v>
      </c>
      <c r="D14" s="20" t="s">
        <v>32</v>
      </c>
      <c r="E14" s="21">
        <v>1</v>
      </c>
      <c r="F14" s="22"/>
      <c r="G14" s="23">
        <f>E14*F14</f>
        <v>0</v>
      </c>
    </row>
    <row r="15" spans="1:7">
      <c r="A15" s="24" t="s">
        <v>12</v>
      </c>
      <c r="B15" s="24" t="s">
        <v>33</v>
      </c>
      <c r="C15" s="25" t="s">
        <v>34</v>
      </c>
      <c r="D15" s="26"/>
      <c r="E15" s="27" t="s">
        <v>15</v>
      </c>
      <c r="F15" s="28"/>
      <c r="G15" s="28">
        <f>SUM(G16:G22)</f>
        <v>0</v>
      </c>
    </row>
    <row r="16" spans="1:7" ht="22.5">
      <c r="A16" s="18"/>
      <c r="B16" s="18" t="s">
        <v>35</v>
      </c>
      <c r="C16" s="19" t="s">
        <v>57</v>
      </c>
      <c r="D16" s="20" t="s">
        <v>17</v>
      </c>
      <c r="E16" s="21">
        <v>367</v>
      </c>
      <c r="F16" s="22"/>
      <c r="G16" s="23">
        <f t="shared" ref="G16:G22" si="1">E16*F16</f>
        <v>0</v>
      </c>
    </row>
    <row r="17" spans="1:7">
      <c r="A17" s="18"/>
      <c r="B17" s="18" t="s">
        <v>36</v>
      </c>
      <c r="C17" s="19" t="s">
        <v>37</v>
      </c>
      <c r="D17" s="20" t="s">
        <v>17</v>
      </c>
      <c r="E17" s="21">
        <v>367</v>
      </c>
      <c r="F17" s="22"/>
      <c r="G17" s="23">
        <f t="shared" si="1"/>
        <v>0</v>
      </c>
    </row>
    <row r="18" spans="1:7">
      <c r="A18" s="18"/>
      <c r="B18" s="18" t="s">
        <v>38</v>
      </c>
      <c r="C18" s="19" t="s">
        <v>39</v>
      </c>
      <c r="D18" s="20" t="s">
        <v>17</v>
      </c>
      <c r="E18" s="21">
        <v>367</v>
      </c>
      <c r="F18" s="22"/>
      <c r="G18" s="23">
        <f t="shared" si="1"/>
        <v>0</v>
      </c>
    </row>
    <row r="19" spans="1:7">
      <c r="A19" s="18"/>
      <c r="B19" s="18" t="s">
        <v>40</v>
      </c>
      <c r="C19" s="19" t="s">
        <v>41</v>
      </c>
      <c r="D19" s="20" t="s">
        <v>17</v>
      </c>
      <c r="E19" s="21">
        <v>367</v>
      </c>
      <c r="F19" s="22"/>
      <c r="G19" s="23">
        <f t="shared" si="1"/>
        <v>0</v>
      </c>
    </row>
    <row r="20" spans="1:7">
      <c r="A20" s="18"/>
      <c r="B20" s="18" t="s">
        <v>42</v>
      </c>
      <c r="C20" s="19" t="s">
        <v>43</v>
      </c>
      <c r="D20" s="20" t="s">
        <v>44</v>
      </c>
      <c r="E20" s="21">
        <v>411</v>
      </c>
      <c r="F20" s="22"/>
      <c r="G20" s="23">
        <f t="shared" si="1"/>
        <v>0</v>
      </c>
    </row>
    <row r="21" spans="1:7">
      <c r="A21" s="18"/>
      <c r="B21" s="18" t="s">
        <v>45</v>
      </c>
      <c r="C21" s="19" t="s">
        <v>46</v>
      </c>
      <c r="D21" s="20" t="s">
        <v>27</v>
      </c>
      <c r="E21" s="21">
        <v>1</v>
      </c>
      <c r="F21" s="22"/>
      <c r="G21" s="23">
        <f t="shared" si="1"/>
        <v>0</v>
      </c>
    </row>
    <row r="22" spans="1:7">
      <c r="A22" s="18"/>
      <c r="B22" s="18" t="s">
        <v>47</v>
      </c>
      <c r="C22" s="19" t="s">
        <v>48</v>
      </c>
      <c r="D22" s="20" t="s">
        <v>44</v>
      </c>
      <c r="E22" s="21">
        <v>105</v>
      </c>
      <c r="F22" s="22"/>
      <c r="G22" s="23">
        <f t="shared" si="1"/>
        <v>0</v>
      </c>
    </row>
    <row r="23" spans="1:7">
      <c r="A23" s="24" t="s">
        <v>12</v>
      </c>
      <c r="B23" s="24" t="s">
        <v>49</v>
      </c>
      <c r="C23" s="25" t="s">
        <v>50</v>
      </c>
      <c r="D23" s="26"/>
      <c r="E23" s="27" t="s">
        <v>15</v>
      </c>
      <c r="F23" s="28"/>
      <c r="G23" s="28">
        <f>SUM(G24)</f>
        <v>0</v>
      </c>
    </row>
    <row r="24" spans="1:7">
      <c r="A24" s="18">
        <v>39</v>
      </c>
      <c r="B24" s="18" t="s">
        <v>51</v>
      </c>
      <c r="C24" s="19" t="s">
        <v>52</v>
      </c>
      <c r="D24" s="20" t="s">
        <v>53</v>
      </c>
      <c r="E24" s="21">
        <v>1</v>
      </c>
      <c r="F24" s="22"/>
      <c r="G24" s="23">
        <f>E24*F24</f>
        <v>0</v>
      </c>
    </row>
    <row r="25" spans="1:7">
      <c r="A25" s="36"/>
      <c r="B25" s="37" t="s">
        <v>54</v>
      </c>
      <c r="C25" s="38" t="s">
        <v>54</v>
      </c>
      <c r="D25" s="39"/>
      <c r="E25" s="36" t="s">
        <v>15</v>
      </c>
      <c r="F25" s="36"/>
      <c r="G25" s="36"/>
    </row>
    <row r="26" spans="1:7">
      <c r="A26" s="40"/>
      <c r="B26" s="41" t="s">
        <v>55</v>
      </c>
      <c r="C26" s="42"/>
      <c r="D26" s="43"/>
      <c r="E26" s="44" t="s">
        <v>15</v>
      </c>
      <c r="F26" s="44"/>
      <c r="G26" s="45">
        <f>G6+G9+G11+G13+G15+G23</f>
        <v>0</v>
      </c>
    </row>
  </sheetData>
  <mergeCells count="3">
    <mergeCell ref="A1:G1"/>
    <mergeCell ref="C2:G2"/>
    <mergeCell ref="C3:G3"/>
  </mergeCells>
  <pageMargins left="0.7" right="0.7" top="0.78740157500000008" bottom="0.78740157500000008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Pavlacký</dc:creator>
  <cp:lastModifiedBy>Daniela Koričanská</cp:lastModifiedBy>
  <cp:revision>1</cp:revision>
  <dcterms:created xsi:type="dcterms:W3CDTF">2024-10-26T03:13:09Z</dcterms:created>
  <dcterms:modified xsi:type="dcterms:W3CDTF">2024-10-29T15:08:39Z</dcterms:modified>
</cp:coreProperties>
</file>