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465" windowWidth="28800" windowHeight="15660" activeTab="0"/>
  </bookViews>
  <sheets>
    <sheet name="Rozpočet " sheetId="1" r:id="rId1"/>
  </sheets>
  <definedNames>
    <definedName name="_xlnm.Print_Area" localSheetId="0">'Rozpočet '!$A$1:$F$42</definedName>
  </definedNames>
  <calcPr fullCalcOnLoad="1"/>
</workbook>
</file>

<file path=xl/sharedStrings.xml><?xml version="1.0" encoding="utf-8"?>
<sst xmlns="http://schemas.openxmlformats.org/spreadsheetml/2006/main" count="78" uniqueCount="48">
  <si>
    <t>mj</t>
  </si>
  <si>
    <t>ks</t>
  </si>
  <si>
    <t>cena celkem</t>
  </si>
  <si>
    <t xml:space="preserve">počet </t>
  </si>
  <si>
    <t>dodávka</t>
  </si>
  <si>
    <t>montáž</t>
  </si>
  <si>
    <t>m</t>
  </si>
  <si>
    <t>Mezisoučet dodávky bez DPH</t>
  </si>
  <si>
    <t>Červené tísňové tlačítko, NO/NC, prolamovací plast</t>
  </si>
  <si>
    <t>Konvenční optickokouřový hlásič, bez patice</t>
  </si>
  <si>
    <t>Std. patice pro hlásiče, reléová samoresetovací 12 V</t>
  </si>
  <si>
    <t>Plastová povrchová propojovací krabice 12 + 2 šroubovací svorky</t>
  </si>
  <si>
    <t>VÝKAZ VÝMĚR TECHNOLOGIE EZS/EPS</t>
  </si>
  <si>
    <t>Ústředna až 520 zón a 32 grup v krytu s komunikátorem a zdrojem</t>
  </si>
  <si>
    <t>Prvky technologie</t>
  </si>
  <si>
    <t xml:space="preserve">TCP/IP komunikátor pro dálkový servis a komunikaci  </t>
  </si>
  <si>
    <t>Polykarbonátový ochranný kryt - povrchová montáž pro panic tlačítka</t>
  </si>
  <si>
    <t>Záložní akumulátor 17Ah</t>
  </si>
  <si>
    <t>Kabel W6XS - sdělovací nízkofrekvenční kabel (lanko)</t>
  </si>
  <si>
    <t xml:space="preserve">LCD klávesnice pro ovládání technologie </t>
  </si>
  <si>
    <t>PPV 1 drobný ins.materiál kabelovodu, kotvení, tmely,přepážky</t>
  </si>
  <si>
    <t>Systémový přídavný zdroj systému 12V/5A</t>
  </si>
  <si>
    <t xml:space="preserve">Kryt technologie modulů EZS - 19' OCRACK OCC rozvaděč </t>
  </si>
  <si>
    <t xml:space="preserve">Koncentrátor - 8 smyček </t>
  </si>
  <si>
    <t>Výstupní modul 12V/2A</t>
  </si>
  <si>
    <t>Kabel FTP kat.6 - sběrnicový kabel</t>
  </si>
  <si>
    <t>Magnetický kontakt - dveřní, ochranný</t>
  </si>
  <si>
    <t xml:space="preserve">Bezpečnostní krytí technologie EZS,PCO,AKU,NET base - antivandal </t>
  </si>
  <si>
    <t>DPH 21%</t>
  </si>
  <si>
    <t>Mezisoučet dodávky včetně DPH</t>
  </si>
  <si>
    <t>ZSPD 1/4/2/2020</t>
  </si>
  <si>
    <t>Detektor hořlavých plynů, nap. 12 V ss, ak./opt. sign. + relé</t>
  </si>
  <si>
    <t>Kabel PRAFLAGUARD 2x2x0,8</t>
  </si>
  <si>
    <t>Kabel přívodní 3Cx2,5</t>
  </si>
  <si>
    <t>Doplnění technologie systému EZS/EPS dle projektové dokumentace                                          DPS ul. Revoluční 1525/6, Nový Jičín</t>
  </si>
  <si>
    <t>EN54-3 červená siréna s doplňkovou červenou opt. signalizací, vysoká patice</t>
  </si>
  <si>
    <t>EL.žlab  pro kabelovody EPS</t>
  </si>
  <si>
    <t>Svorkovnice pro tlačítka EPS</t>
  </si>
  <si>
    <t>Červený zadní kryt pro povrchovou montáž tlačítek EPS</t>
  </si>
  <si>
    <t xml:space="preserve">Bezpečnostní páska </t>
  </si>
  <si>
    <t xml:space="preserve">PPV 2 drobné stavební práce, zapravení průrazů, kabelových tras </t>
  </si>
  <si>
    <t>PPV 3 zkušební přípravky</t>
  </si>
  <si>
    <t>PPV 4 přepravní náklady a režie</t>
  </si>
  <si>
    <t xml:space="preserve">PPV 5 úklid </t>
  </si>
  <si>
    <t>hod</t>
  </si>
  <si>
    <t>Zaškolení obsluhy</t>
  </si>
  <si>
    <t>Provozní kniha EPS/EZS</t>
  </si>
  <si>
    <t>Výchozí revize a kontrola provozuschopnosti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</si>
</sst>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\-\ ;\-#,##0.\-"/>
    <numFmt numFmtId="168" formatCode="_-* #,##0.00\ _K_č_-;\-* #,##0.00\ _K_č_-;_-* \-??\ _K_č_-;_-@_-"/>
    <numFmt numFmtId="169" formatCode="[$€-2]\ #\ ##,000_);[Red]\([$€-2]\ #\ ##,000\)"/>
    <numFmt numFmtId="170" formatCode="_(#,##0.0??;\-\ #,##0.0??;&quot;–&quot;???;_(@_)"/>
    <numFmt numFmtId="171" formatCode="_(#,##0.00_);[Red]\-\ #,##0.00_);&quot;–&quot;??;_(@_)"/>
    <numFmt numFmtId="172" formatCode="_(#,##0_);[Red]\-\ #,##0_);&quot;–&quot;??;_(@_)"/>
    <numFmt numFmtId="173" formatCode="0.000"/>
    <numFmt numFmtId="174" formatCode="#,##0.000"/>
    <numFmt numFmtId="175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i/>
      <sz val="10"/>
      <name val="Arial CE"/>
      <family val="0"/>
    </font>
    <font>
      <sz val="9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Futura Medium"/>
      <family val="0"/>
    </font>
    <font>
      <sz val="9"/>
      <color indexed="8"/>
      <name val="Futura Medium"/>
      <family val="0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Futura Medium"/>
      <family val="0"/>
    </font>
    <font>
      <sz val="9"/>
      <color theme="1"/>
      <name val="Futura Medium"/>
      <family val="0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" fillId="0" borderId="8">
      <alignment horizontal="left" vertical="center" wrapText="1" indent="1"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50" fillId="33" borderId="0" xfId="34" applyNumberFormat="1" applyFont="1" applyFill="1" applyBorder="1" applyAlignment="1" applyProtection="1">
      <alignment horizontal="center" vertical="center"/>
      <protection/>
    </xf>
    <xf numFmtId="3" fontId="51" fillId="0" borderId="0" xfId="34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3" fontId="3" fillId="34" borderId="0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 horizontal="right"/>
      <protection/>
    </xf>
    <xf numFmtId="4" fontId="7" fillId="34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2" fillId="3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3" fontId="12" fillId="34" borderId="0" xfId="0" applyNumberFormat="1" applyFont="1" applyFill="1" applyBorder="1" applyAlignment="1" applyProtection="1">
      <alignment horizontal="center" vertical="center"/>
      <protection/>
    </xf>
    <xf numFmtId="4" fontId="12" fillId="34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36" borderId="0" xfId="0" applyFont="1" applyFill="1" applyBorder="1" applyAlignment="1" applyProtection="1">
      <alignment horizontal="center" vertical="center"/>
      <protection/>
    </xf>
    <xf numFmtId="3" fontId="51" fillId="36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35" borderId="0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wrapText="1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3" fontId="50" fillId="33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3" fontId="5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right"/>
      <protection/>
    </xf>
    <xf numFmtId="3" fontId="51" fillId="0" borderId="0" xfId="34" applyNumberFormat="1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>
      <alignment horizontal="left" vertical="center" wrapText="1"/>
    </xf>
    <xf numFmtId="0" fontId="51" fillId="36" borderId="0" xfId="0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Cenik GE Securitynew" xfId="48"/>
    <cellStyle name="normální 2" xfId="49"/>
    <cellStyle name="Followed Hyperlink" xfId="50"/>
    <cellStyle name="Poznámka" xfId="51"/>
    <cellStyle name="Percent" xfId="52"/>
    <cellStyle name="Propojená buňka" xfId="53"/>
    <cellStyle name="R_text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Layout" zoomScale="111" zoomScalePageLayoutView="111" workbookViewId="0" topLeftCell="A9">
      <selection activeCell="E31" sqref="E31"/>
    </sheetView>
  </sheetViews>
  <sheetFormatPr defaultColWidth="11.421875" defaultRowHeight="12.75"/>
  <cols>
    <col min="1" max="1" width="53.28125" style="29" customWidth="1"/>
    <col min="2" max="2" width="4.7109375" style="30" customWidth="1"/>
    <col min="3" max="3" width="6.28125" style="31" customWidth="1"/>
    <col min="4" max="4" width="9.7109375" style="32" customWidth="1"/>
    <col min="5" max="5" width="8.140625" style="32" customWidth="1"/>
    <col min="6" max="6" width="11.8515625" style="32" customWidth="1"/>
    <col min="7" max="7" width="5.140625" style="5" customWidth="1"/>
    <col min="8" max="16384" width="11.421875" style="5" customWidth="1"/>
  </cols>
  <sheetData>
    <row r="1" spans="1:6" ht="21.75" customHeight="1">
      <c r="A1" s="3" t="s">
        <v>12</v>
      </c>
      <c r="B1" s="4"/>
      <c r="C1" s="37" t="s">
        <v>30</v>
      </c>
      <c r="D1" s="37"/>
      <c r="E1" s="37"/>
      <c r="F1" s="37"/>
    </row>
    <row r="2" spans="1:6" ht="13.5" customHeight="1">
      <c r="A2" s="6"/>
      <c r="B2" s="4"/>
      <c r="C2" s="7"/>
      <c r="D2" s="8"/>
      <c r="E2" s="8"/>
      <c r="F2" s="9"/>
    </row>
    <row r="3" spans="1:6" ht="43.5" customHeight="1">
      <c r="A3" s="38" t="s">
        <v>34</v>
      </c>
      <c r="B3" s="38"/>
      <c r="C3" s="38"/>
      <c r="D3" s="38"/>
      <c r="E3" s="39"/>
      <c r="F3" s="39"/>
    </row>
    <row r="4" spans="1:6" ht="21" customHeight="1">
      <c r="A4" s="10"/>
      <c r="B4" s="10"/>
      <c r="C4" s="10"/>
      <c r="D4" s="10"/>
      <c r="E4" s="11"/>
      <c r="F4" s="11"/>
    </row>
    <row r="5" spans="1:6" s="13" customFormat="1" ht="15" customHeight="1">
      <c r="A5" s="12"/>
      <c r="B5" s="12"/>
      <c r="C5" s="12"/>
      <c r="D5" s="12"/>
      <c r="E5" s="12"/>
      <c r="F5" s="12"/>
    </row>
    <row r="6" spans="1:6" s="13" customFormat="1" ht="15" customHeight="1">
      <c r="A6" s="14" t="s">
        <v>14</v>
      </c>
      <c r="B6" s="15" t="s">
        <v>0</v>
      </c>
      <c r="C6" s="16" t="s">
        <v>3</v>
      </c>
      <c r="D6" s="17" t="s">
        <v>4</v>
      </c>
      <c r="E6" s="17" t="s">
        <v>5</v>
      </c>
      <c r="F6" s="17" t="s">
        <v>2</v>
      </c>
    </row>
    <row r="7" spans="1:6" s="13" customFormat="1" ht="15.75" customHeight="1">
      <c r="A7" s="18" t="s">
        <v>13</v>
      </c>
      <c r="B7" s="19" t="s">
        <v>1</v>
      </c>
      <c r="C7" s="20">
        <v>1</v>
      </c>
      <c r="D7" s="33">
        <v>0</v>
      </c>
      <c r="E7" s="33">
        <v>0</v>
      </c>
      <c r="F7" s="20">
        <f aca="true" t="shared" si="0" ref="F7:F14">C7*(D7+E7)</f>
        <v>0</v>
      </c>
    </row>
    <row r="8" spans="1:6" s="13" customFormat="1" ht="15.75" customHeight="1">
      <c r="A8" s="18" t="s">
        <v>27</v>
      </c>
      <c r="B8" s="19" t="s">
        <v>1</v>
      </c>
      <c r="C8" s="20">
        <v>1</v>
      </c>
      <c r="D8" s="33">
        <v>0</v>
      </c>
      <c r="E8" s="33">
        <v>0</v>
      </c>
      <c r="F8" s="20">
        <f t="shared" si="0"/>
        <v>0</v>
      </c>
    </row>
    <row r="9" spans="1:6" s="13" customFormat="1" ht="15.75" customHeight="1">
      <c r="A9" s="21" t="s">
        <v>19</v>
      </c>
      <c r="B9" s="19" t="s">
        <v>1</v>
      </c>
      <c r="C9" s="20">
        <v>1</v>
      </c>
      <c r="D9" s="33">
        <v>0</v>
      </c>
      <c r="E9" s="33">
        <v>0</v>
      </c>
      <c r="F9" s="20">
        <f t="shared" si="0"/>
        <v>0</v>
      </c>
    </row>
    <row r="10" spans="1:6" s="13" customFormat="1" ht="13.5" customHeight="1">
      <c r="A10" s="21" t="s">
        <v>17</v>
      </c>
      <c r="B10" s="19" t="s">
        <v>1</v>
      </c>
      <c r="C10" s="20">
        <v>3</v>
      </c>
      <c r="D10" s="33">
        <v>0</v>
      </c>
      <c r="E10" s="33">
        <v>0</v>
      </c>
      <c r="F10" s="20">
        <f t="shared" si="0"/>
        <v>0</v>
      </c>
    </row>
    <row r="11" spans="1:6" s="13" customFormat="1" ht="13.5" customHeight="1">
      <c r="A11" s="21" t="s">
        <v>21</v>
      </c>
      <c r="B11" s="19" t="s">
        <v>1</v>
      </c>
      <c r="C11" s="20">
        <v>2</v>
      </c>
      <c r="D11" s="33">
        <v>0</v>
      </c>
      <c r="E11" s="33">
        <v>0</v>
      </c>
      <c r="F11" s="20">
        <f t="shared" si="0"/>
        <v>0</v>
      </c>
    </row>
    <row r="12" spans="1:6" s="13" customFormat="1" ht="13.5" customHeight="1">
      <c r="A12" s="21" t="s">
        <v>23</v>
      </c>
      <c r="B12" s="19" t="s">
        <v>1</v>
      </c>
      <c r="C12" s="20">
        <v>20</v>
      </c>
      <c r="D12" s="33">
        <v>0</v>
      </c>
      <c r="E12" s="33">
        <v>0</v>
      </c>
      <c r="F12" s="20">
        <f t="shared" si="0"/>
        <v>0</v>
      </c>
    </row>
    <row r="13" spans="1:6" s="13" customFormat="1" ht="16.5" customHeight="1">
      <c r="A13" s="18" t="s">
        <v>22</v>
      </c>
      <c r="B13" s="19" t="s">
        <v>1</v>
      </c>
      <c r="C13" s="20">
        <v>4</v>
      </c>
      <c r="D13" s="33">
        <v>0</v>
      </c>
      <c r="E13" s="33">
        <v>0</v>
      </c>
      <c r="F13" s="20">
        <f t="shared" si="0"/>
        <v>0</v>
      </c>
    </row>
    <row r="14" spans="1:6" s="13" customFormat="1" ht="13.5" customHeight="1">
      <c r="A14" s="18" t="s">
        <v>31</v>
      </c>
      <c r="B14" s="19" t="s">
        <v>1</v>
      </c>
      <c r="C14" s="20">
        <v>1</v>
      </c>
      <c r="D14" s="33">
        <v>0</v>
      </c>
      <c r="E14" s="33">
        <v>0</v>
      </c>
      <c r="F14" s="20">
        <f t="shared" si="0"/>
        <v>0</v>
      </c>
    </row>
    <row r="15" spans="1:6" s="13" customFormat="1" ht="15.75" customHeight="1">
      <c r="A15" s="21" t="s">
        <v>9</v>
      </c>
      <c r="B15" s="19" t="s">
        <v>1</v>
      </c>
      <c r="C15" s="20">
        <v>119</v>
      </c>
      <c r="D15" s="33">
        <v>0</v>
      </c>
      <c r="E15" s="33">
        <v>0</v>
      </c>
      <c r="F15" s="20">
        <f aca="true" t="shared" si="1" ref="F15:F39">C15*(D15+E15)</f>
        <v>0</v>
      </c>
    </row>
    <row r="16" spans="1:6" s="13" customFormat="1" ht="15.75" customHeight="1">
      <c r="A16" s="21" t="s">
        <v>10</v>
      </c>
      <c r="B16" s="19" t="s">
        <v>1</v>
      </c>
      <c r="C16" s="20">
        <v>119</v>
      </c>
      <c r="D16" s="33">
        <v>0</v>
      </c>
      <c r="E16" s="33">
        <v>0</v>
      </c>
      <c r="F16" s="20">
        <f t="shared" si="1"/>
        <v>0</v>
      </c>
    </row>
    <row r="17" spans="1:6" s="13" customFormat="1" ht="15.75" customHeight="1">
      <c r="A17" s="18" t="s">
        <v>11</v>
      </c>
      <c r="B17" s="19" t="s">
        <v>1</v>
      </c>
      <c r="C17" s="20">
        <v>11</v>
      </c>
      <c r="D17" s="33">
        <v>0</v>
      </c>
      <c r="E17" s="33">
        <v>0</v>
      </c>
      <c r="F17" s="20">
        <f aca="true" t="shared" si="2" ref="F17:F22">C17*(D17+E17)</f>
        <v>0</v>
      </c>
    </row>
    <row r="18" spans="1:6" s="13" customFormat="1" ht="16.5" customHeight="1">
      <c r="A18" s="21" t="s">
        <v>8</v>
      </c>
      <c r="B18" s="19" t="s">
        <v>1</v>
      </c>
      <c r="C18" s="20">
        <v>11</v>
      </c>
      <c r="D18" s="33">
        <v>0</v>
      </c>
      <c r="E18" s="33">
        <v>0</v>
      </c>
      <c r="F18" s="20">
        <f t="shared" si="2"/>
        <v>0</v>
      </c>
    </row>
    <row r="19" spans="1:6" s="13" customFormat="1" ht="16.5" customHeight="1">
      <c r="A19" s="21" t="s">
        <v>38</v>
      </c>
      <c r="B19" s="19" t="s">
        <v>1</v>
      </c>
      <c r="C19" s="20">
        <v>11</v>
      </c>
      <c r="D19" s="33">
        <v>0</v>
      </c>
      <c r="E19" s="33">
        <v>0</v>
      </c>
      <c r="F19" s="20">
        <f t="shared" si="2"/>
        <v>0</v>
      </c>
    </row>
    <row r="20" spans="1:6" s="13" customFormat="1" ht="16.5" customHeight="1">
      <c r="A20" s="21" t="s">
        <v>16</v>
      </c>
      <c r="B20" s="19" t="s">
        <v>1</v>
      </c>
      <c r="C20" s="20">
        <v>11</v>
      </c>
      <c r="D20" s="33">
        <v>0</v>
      </c>
      <c r="E20" s="33">
        <v>0</v>
      </c>
      <c r="F20" s="20">
        <f t="shared" si="2"/>
        <v>0</v>
      </c>
    </row>
    <row r="21" spans="1:6" s="13" customFormat="1" ht="16.5" customHeight="1">
      <c r="A21" s="21" t="s">
        <v>39</v>
      </c>
      <c r="B21" s="19" t="s">
        <v>1</v>
      </c>
      <c r="C21" s="20">
        <v>30</v>
      </c>
      <c r="D21" s="33">
        <v>0</v>
      </c>
      <c r="E21" s="33">
        <v>0</v>
      </c>
      <c r="F21" s="20">
        <f t="shared" si="2"/>
        <v>0</v>
      </c>
    </row>
    <row r="22" spans="1:6" s="13" customFormat="1" ht="16.5" customHeight="1">
      <c r="A22" s="21" t="s">
        <v>37</v>
      </c>
      <c r="B22" s="19" t="s">
        <v>1</v>
      </c>
      <c r="C22" s="20">
        <v>30</v>
      </c>
      <c r="D22" s="33">
        <v>0</v>
      </c>
      <c r="E22" s="33">
        <v>0</v>
      </c>
      <c r="F22" s="20">
        <f t="shared" si="2"/>
        <v>0</v>
      </c>
    </row>
    <row r="23" spans="1:6" s="13" customFormat="1" ht="18.75" customHeight="1">
      <c r="A23" s="21" t="s">
        <v>35</v>
      </c>
      <c r="B23" s="19" t="s">
        <v>1</v>
      </c>
      <c r="C23" s="20">
        <v>11</v>
      </c>
      <c r="D23" s="33">
        <v>0</v>
      </c>
      <c r="E23" s="33">
        <v>0</v>
      </c>
      <c r="F23" s="20">
        <f t="shared" si="1"/>
        <v>0</v>
      </c>
    </row>
    <row r="24" spans="1:6" s="13" customFormat="1" ht="15" customHeight="1">
      <c r="A24" s="21" t="s">
        <v>26</v>
      </c>
      <c r="B24" s="19" t="s">
        <v>1</v>
      </c>
      <c r="C24" s="20">
        <v>5</v>
      </c>
      <c r="D24" s="33">
        <v>0</v>
      </c>
      <c r="E24" s="33">
        <v>0</v>
      </c>
      <c r="F24" s="20">
        <f t="shared" si="1"/>
        <v>0</v>
      </c>
    </row>
    <row r="25" spans="1:6" s="13" customFormat="1" ht="15" customHeight="1">
      <c r="A25" s="21" t="s">
        <v>24</v>
      </c>
      <c r="B25" s="19" t="s">
        <v>1</v>
      </c>
      <c r="C25" s="20">
        <v>11</v>
      </c>
      <c r="D25" s="33">
        <v>0</v>
      </c>
      <c r="E25" s="33">
        <v>0</v>
      </c>
      <c r="F25" s="20">
        <f>C25*(D25+E25)</f>
        <v>0</v>
      </c>
    </row>
    <row r="26" spans="1:6" s="13" customFormat="1" ht="16.5" customHeight="1">
      <c r="A26" s="21" t="s">
        <v>15</v>
      </c>
      <c r="B26" s="19" t="s">
        <v>1</v>
      </c>
      <c r="C26" s="20">
        <v>1</v>
      </c>
      <c r="D26" s="33">
        <v>0</v>
      </c>
      <c r="E26" s="33">
        <v>0</v>
      </c>
      <c r="F26" s="20">
        <f t="shared" si="1"/>
        <v>0</v>
      </c>
    </row>
    <row r="27" spans="1:6" s="13" customFormat="1" ht="13.5" customHeight="1">
      <c r="A27" s="22" t="s">
        <v>25</v>
      </c>
      <c r="B27" s="19" t="s">
        <v>6</v>
      </c>
      <c r="C27" s="20">
        <v>1000</v>
      </c>
      <c r="D27" s="33">
        <v>0</v>
      </c>
      <c r="E27" s="33">
        <v>0</v>
      </c>
      <c r="F27" s="20">
        <f t="shared" si="1"/>
        <v>0</v>
      </c>
    </row>
    <row r="28" spans="1:6" s="13" customFormat="1" ht="13.5" customHeight="1">
      <c r="A28" s="22" t="s">
        <v>18</v>
      </c>
      <c r="B28" s="19" t="s">
        <v>6</v>
      </c>
      <c r="C28" s="20">
        <v>5800</v>
      </c>
      <c r="D28" s="33">
        <v>0</v>
      </c>
      <c r="E28" s="33">
        <v>0</v>
      </c>
      <c r="F28" s="20">
        <f>C28*(D28+E28)</f>
        <v>0</v>
      </c>
    </row>
    <row r="29" spans="1:6" s="13" customFormat="1" ht="13.5" customHeight="1">
      <c r="A29" s="22" t="s">
        <v>32</v>
      </c>
      <c r="B29" s="19" t="s">
        <v>6</v>
      </c>
      <c r="C29" s="20">
        <v>500</v>
      </c>
      <c r="D29" s="33">
        <v>0</v>
      </c>
      <c r="E29" s="33">
        <v>0</v>
      </c>
      <c r="F29" s="20">
        <f>C29*(D29+E29)</f>
        <v>0</v>
      </c>
    </row>
    <row r="30" spans="1:6" s="13" customFormat="1" ht="12.75" customHeight="1">
      <c r="A30" s="22" t="s">
        <v>33</v>
      </c>
      <c r="B30" s="19" t="s">
        <v>6</v>
      </c>
      <c r="C30" s="20">
        <v>160</v>
      </c>
      <c r="D30" s="33">
        <v>0</v>
      </c>
      <c r="E30" s="33">
        <v>0</v>
      </c>
      <c r="F30" s="20">
        <f>C30*(D30+E30)</f>
        <v>0</v>
      </c>
    </row>
    <row r="31" spans="1:6" s="13" customFormat="1" ht="15" customHeight="1">
      <c r="A31" s="22" t="s">
        <v>36</v>
      </c>
      <c r="B31" s="19" t="s">
        <v>6</v>
      </c>
      <c r="C31" s="20">
        <v>2280</v>
      </c>
      <c r="D31" s="33">
        <v>0</v>
      </c>
      <c r="E31" s="33">
        <v>0</v>
      </c>
      <c r="F31" s="20">
        <f t="shared" si="1"/>
        <v>0</v>
      </c>
    </row>
    <row r="32" spans="1:6" s="13" customFormat="1" ht="15" customHeight="1">
      <c r="A32" s="34" t="s">
        <v>20</v>
      </c>
      <c r="B32" s="35" t="s">
        <v>0</v>
      </c>
      <c r="C32" s="36">
        <v>4</v>
      </c>
      <c r="D32" s="33">
        <v>0</v>
      </c>
      <c r="E32" s="33">
        <v>0</v>
      </c>
      <c r="F32" s="36">
        <f t="shared" si="1"/>
        <v>0</v>
      </c>
    </row>
    <row r="33" spans="1:6" s="13" customFormat="1" ht="15" customHeight="1">
      <c r="A33" s="34" t="s">
        <v>40</v>
      </c>
      <c r="B33" s="35" t="s">
        <v>0</v>
      </c>
      <c r="C33" s="36">
        <v>4</v>
      </c>
      <c r="D33" s="33">
        <v>0</v>
      </c>
      <c r="E33" s="33">
        <v>0</v>
      </c>
      <c r="F33" s="36">
        <f t="shared" si="1"/>
        <v>0</v>
      </c>
    </row>
    <row r="34" spans="1:6" s="13" customFormat="1" ht="15" customHeight="1">
      <c r="A34" s="34" t="s">
        <v>41</v>
      </c>
      <c r="B34" s="35" t="s">
        <v>0</v>
      </c>
      <c r="C34" s="36">
        <v>1</v>
      </c>
      <c r="D34" s="33">
        <v>0</v>
      </c>
      <c r="E34" s="33">
        <v>0</v>
      </c>
      <c r="F34" s="36">
        <f t="shared" si="1"/>
        <v>0</v>
      </c>
    </row>
    <row r="35" spans="1:6" s="13" customFormat="1" ht="15" customHeight="1">
      <c r="A35" s="34" t="s">
        <v>42</v>
      </c>
      <c r="B35" s="35" t="s">
        <v>0</v>
      </c>
      <c r="C35" s="36">
        <v>1</v>
      </c>
      <c r="D35" s="33">
        <v>0</v>
      </c>
      <c r="E35" s="33">
        <v>0</v>
      </c>
      <c r="F35" s="36">
        <f t="shared" si="1"/>
        <v>0</v>
      </c>
    </row>
    <row r="36" spans="1:6" s="13" customFormat="1" ht="13.5" customHeight="1">
      <c r="A36" s="34" t="s">
        <v>43</v>
      </c>
      <c r="B36" s="35" t="s">
        <v>44</v>
      </c>
      <c r="C36" s="36">
        <v>30</v>
      </c>
      <c r="D36" s="33">
        <v>0</v>
      </c>
      <c r="E36" s="33">
        <v>0</v>
      </c>
      <c r="F36" s="36">
        <f t="shared" si="1"/>
        <v>0</v>
      </c>
    </row>
    <row r="37" spans="1:6" s="13" customFormat="1" ht="15" customHeight="1">
      <c r="A37" s="34" t="s">
        <v>45</v>
      </c>
      <c r="B37" s="35" t="s">
        <v>44</v>
      </c>
      <c r="C37" s="36">
        <v>4</v>
      </c>
      <c r="D37" s="33">
        <v>0</v>
      </c>
      <c r="E37" s="33">
        <v>0</v>
      </c>
      <c r="F37" s="36">
        <f t="shared" si="1"/>
        <v>0</v>
      </c>
    </row>
    <row r="38" spans="1:6" s="13" customFormat="1" ht="12.75" customHeight="1">
      <c r="A38" s="34" t="s">
        <v>46</v>
      </c>
      <c r="B38" s="35" t="s">
        <v>0</v>
      </c>
      <c r="C38" s="36">
        <v>1</v>
      </c>
      <c r="D38" s="33">
        <v>0</v>
      </c>
      <c r="E38" s="33">
        <v>0</v>
      </c>
      <c r="F38" s="36">
        <f t="shared" si="1"/>
        <v>0</v>
      </c>
    </row>
    <row r="39" spans="1:6" s="13" customFormat="1" ht="13.5" customHeight="1">
      <c r="A39" s="34" t="s">
        <v>47</v>
      </c>
      <c r="B39" s="35" t="s">
        <v>0</v>
      </c>
      <c r="C39" s="36">
        <v>1</v>
      </c>
      <c r="D39" s="33">
        <v>0</v>
      </c>
      <c r="E39" s="33">
        <v>0</v>
      </c>
      <c r="F39" s="36">
        <f t="shared" si="1"/>
        <v>0</v>
      </c>
    </row>
    <row r="40" spans="1:7" ht="15" customHeight="1">
      <c r="A40" s="23" t="s">
        <v>7</v>
      </c>
      <c r="B40" s="24"/>
      <c r="C40" s="25"/>
      <c r="D40" s="1"/>
      <c r="E40" s="1"/>
      <c r="F40" s="25">
        <f>SUM(F7:F39)</f>
        <v>0</v>
      </c>
      <c r="G40" s="13"/>
    </row>
    <row r="41" spans="1:7" ht="15" customHeight="1">
      <c r="A41" s="26" t="s">
        <v>28</v>
      </c>
      <c r="B41" s="27"/>
      <c r="C41" s="28"/>
      <c r="D41" s="2"/>
      <c r="E41" s="2"/>
      <c r="F41" s="28">
        <f>SUM(F42-F40)</f>
        <v>0</v>
      </c>
      <c r="G41" s="13"/>
    </row>
    <row r="42" spans="1:6" ht="13.5" customHeight="1">
      <c r="A42" s="23" t="s">
        <v>29</v>
      </c>
      <c r="B42" s="24"/>
      <c r="C42" s="25"/>
      <c r="D42" s="1"/>
      <c r="E42" s="1"/>
      <c r="F42" s="25">
        <f>SUM(F40*1.21)</f>
        <v>0</v>
      </c>
    </row>
  </sheetData>
  <sheetProtection password="CB09" sheet="1" formatCells="0" formatColumns="0" formatRows="0" insertColumns="0" insertRows="0" insertHyperlinks="0" deleteColumns="0" deleteRows="0" sort="0" autoFilter="0" pivotTables="0"/>
  <mergeCells count="2">
    <mergeCell ref="C1:F1"/>
    <mergeCell ref="A3:F3"/>
  </mergeCells>
  <printOptions/>
  <pageMargins left="0.16534391534391535" right="0.012980269989615784" top="0.6131131131131131" bottom="0.5505505505505506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FPOKORNY</dc:creator>
  <cp:keywords/>
  <dc:description/>
  <cp:lastModifiedBy>Josef Kuběna</cp:lastModifiedBy>
  <cp:lastPrinted>2018-09-21T08:14:35Z</cp:lastPrinted>
  <dcterms:created xsi:type="dcterms:W3CDTF">2006-04-24T15:31:04Z</dcterms:created>
  <dcterms:modified xsi:type="dcterms:W3CDTF">2020-03-24T11:04:49Z</dcterms:modified>
  <cp:category/>
  <cp:version/>
  <cp:contentType/>
  <cp:contentStatus/>
</cp:coreProperties>
</file>