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11"/>
  <workbookPr/>
  <bookViews>
    <workbookView showHorizontalScroll="0" showVerticalScroll="0" xWindow="0" yWindow="500" windowWidth="38400" windowHeight="20000" activeTab="0"/>
  </bookViews>
  <sheets>
    <sheet name="0_REKAPITULACE" sheetId="11" r:id="rId1"/>
    <sheet name="1_Konektivita" sheetId="10" r:id="rId2"/>
    <sheet name="2_Multimediální učebna" sheetId="9" r:id="rId3"/>
    <sheet name="3_Polytechnická učebna" sheetId="12" r:id="rId4"/>
  </sheets>
  <definedNames>
    <definedName name="_xlnm.Print_Area" localSheetId="0">'0_REKAPITULACE'!$B$2:$K$20</definedName>
  </definedNames>
  <calcPr calcId="191029"/>
</workbook>
</file>

<file path=xl/sharedStrings.xml><?xml version="1.0" encoding="utf-8"?>
<sst xmlns="http://schemas.openxmlformats.org/spreadsheetml/2006/main" count="137" uniqueCount="70">
  <si>
    <t>poř.č.</t>
  </si>
  <si>
    <t>ks</t>
  </si>
  <si>
    <t>Celkem bez DPH</t>
  </si>
  <si>
    <t>Typ</t>
  </si>
  <si>
    <t>soubor</t>
  </si>
  <si>
    <t xml:space="preserve">Pracoviště učitele </t>
  </si>
  <si>
    <t>Pracoviště žáka</t>
  </si>
  <si>
    <t>Multimediální sluchátka</t>
  </si>
  <si>
    <t>NAS</t>
  </si>
  <si>
    <t>Název výrobce a PN produktu (případně jiná specifikace)</t>
  </si>
  <si>
    <t>doplní dodavatel</t>
  </si>
  <si>
    <t>Server</t>
  </si>
  <si>
    <t>Logování a Monitoring</t>
  </si>
  <si>
    <t>Centrální přepínač</t>
  </si>
  <si>
    <t>Přepínač - typ 1</t>
  </si>
  <si>
    <t>Přepínač - typ 2</t>
  </si>
  <si>
    <t>Přepínač - typ 3</t>
  </si>
  <si>
    <t>Hlavní Rozvaděč Serverovna</t>
  </si>
  <si>
    <t>UPS pro Hlavní rozvaděč</t>
  </si>
  <si>
    <t>Zálohovací SW</t>
  </si>
  <si>
    <t>mj</t>
  </si>
  <si>
    <t>Cena za ks bez DPH</t>
  </si>
  <si>
    <t>CENA CELKEM BEZ DPH</t>
  </si>
  <si>
    <t>Konektivita</t>
  </si>
  <si>
    <t>Zadavatel:</t>
  </si>
  <si>
    <t>Název veřejné zakázky:</t>
  </si>
  <si>
    <t>Účastník:</t>
  </si>
  <si>
    <t>Účastník vyplní u každé položky (v místech, kde je to barevně zvýrazněno) přesný název produktu a typ nebo PN, a to k ověření splnění požadované technické specifikace a funkcí v rámci zadávací dokumentace.</t>
  </si>
  <si>
    <t>Technická specifikace jednotlivých položek k ocenění je vymezená přílohou č. 4 zadávací dokumentace.</t>
  </si>
  <si>
    <t>CENA CELKEM v Kč BEZ DPH ZA KONEKTIVITU</t>
  </si>
  <si>
    <t>CENA CELKEM v Kč BEZ DPH ZA MULTMEDIÁLNÍ UČEBNU</t>
  </si>
  <si>
    <t>CENA CELKEM v Kč BEZ DPH ZA ZAKÁZKU</t>
  </si>
  <si>
    <t>DPH v Kč</t>
  </si>
  <si>
    <t>CENA CELKEM v Kč vč. DPH ZA ZAKÁZKU</t>
  </si>
  <si>
    <t>Obchodní jméno:</t>
  </si>
  <si>
    <t>Sídlo:</t>
  </si>
  <si>
    <t>IČO:</t>
  </si>
  <si>
    <t>Místo:</t>
  </si>
  <si>
    <t>Datum:</t>
  </si>
  <si>
    <t>Jméno a podpis osoby oprávněné jednat:</t>
  </si>
  <si>
    <t>Firewall</t>
  </si>
  <si>
    <t>WiFi AP</t>
  </si>
  <si>
    <t>Podružné rozvaděče</t>
  </si>
  <si>
    <t>Příslušenství pro podružné rozvaděče</t>
  </si>
  <si>
    <t>Kabeláž CAT6 pro Wifi AP - 1PP, 1NP, 2NP</t>
  </si>
  <si>
    <t>Kabeláž CAT6 pro Wifi AP - 3NP</t>
  </si>
  <si>
    <t xml:space="preserve">Doplnění rozvodů optické kabeláže </t>
  </si>
  <si>
    <t>Multimediální učebna</t>
  </si>
  <si>
    <t>Software pro správu učebny</t>
  </si>
  <si>
    <t>Dataprojektor</t>
  </si>
  <si>
    <t>Tabule</t>
  </si>
  <si>
    <t>Ozvučení</t>
  </si>
  <si>
    <t>Vizualizer</t>
  </si>
  <si>
    <t>Licence kancelářského balíku</t>
  </si>
  <si>
    <t>Antivirové řešení</t>
  </si>
  <si>
    <t>Software pro editaci videa</t>
  </si>
  <si>
    <t>Virtuální realita</t>
  </si>
  <si>
    <t>PC k virtualní realitě</t>
  </si>
  <si>
    <t>Notebook</t>
  </si>
  <si>
    <t>Mobilní dokovací stanice</t>
  </si>
  <si>
    <t>Stavebnice Lego</t>
  </si>
  <si>
    <t>3D tiskárna</t>
  </si>
  <si>
    <t>Polytechnická učebna</t>
  </si>
  <si>
    <t>Tablet pro stavebnice</t>
  </si>
  <si>
    <t>CENA CELKEM v Kč BEZ DPH ZA POLYTECHNICKOU UČEBNU</t>
  </si>
  <si>
    <t>V CELÉM DOKUMENTU VYPLŇUJTE POUZE BAREVNÁ POLE!!!</t>
  </si>
  <si>
    <t>DIGITALIZACÍ K HI-TECH VÝUCE – DODÁVKA ICT A VNITŘNÍ KONEKTIVITY</t>
  </si>
  <si>
    <t>Základní škola Nový Jičín, Komenského 68, příspěvková organizace</t>
  </si>
  <si>
    <t>Síťová infrastruktura v učebně</t>
  </si>
  <si>
    <t>Pracoviště učitele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</si>
</sst>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[$Kč-405];[Red]\-#,##0.00\ [$Kč-405]"/>
    <numFmt numFmtId="166" formatCode="_-* #,##0\ [$Kč-405]_-;\-* #,##0\ [$Kč-405]_-;_-* &quot;-&quot;??\ [$Kč-405]_-;_-@_-"/>
  </numFmts>
  <fonts count="1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rgb="FF000000"/>
      <name val="Arial"/>
      <family val="2"/>
    </font>
    <font>
      <i/>
      <sz val="10"/>
      <color rgb="FF3366FF"/>
      <name val="Arial"/>
      <family val="2"/>
    </font>
    <font>
      <sz val="10"/>
      <color rgb="FF3366FF"/>
      <name val="Arial"/>
      <family val="2"/>
    </font>
    <font>
      <b/>
      <sz val="14"/>
      <color rgb="FFFF000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6">
    <xf numFmtId="0" fontId="0" fillId="0" borderId="0" xfId="0"/>
    <xf numFmtId="0" fontId="0" fillId="0" borderId="0" xfId="0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4" fontId="0" fillId="0" borderId="0" xfId="20" applyAlignment="1">
      <alignment wrapText="1"/>
    </xf>
    <xf numFmtId="164" fontId="0" fillId="0" borderId="0" xfId="20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8" fillId="0" borderId="0" xfId="21" applyFont="1" applyFill="1" applyBorder="1" applyAlignment="1">
      <alignment horizontal="center" vertical="center" wrapText="1"/>
      <protection/>
    </xf>
    <xf numFmtId="0" fontId="0" fillId="0" borderId="0" xfId="0" applyFill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2" xfId="0" applyFont="1" applyBorder="1"/>
    <xf numFmtId="164" fontId="2" fillId="0" borderId="2" xfId="20" applyFont="1" applyBorder="1"/>
    <xf numFmtId="166" fontId="2" fillId="0" borderId="2" xfId="0" applyNumberFormat="1" applyFont="1" applyBorder="1"/>
    <xf numFmtId="0" fontId="3" fillId="0" borderId="3" xfId="21" applyFont="1" applyBorder="1" applyAlignment="1">
      <alignment horizontal="left" wrapText="1"/>
      <protection/>
    </xf>
    <xf numFmtId="0" fontId="3" fillId="0" borderId="4" xfId="21" applyFont="1" applyBorder="1" applyAlignment="1">
      <alignment horizontal="left" wrapText="1"/>
      <protection/>
    </xf>
    <xf numFmtId="166" fontId="0" fillId="2" borderId="5" xfId="0" applyNumberFormat="1" applyFont="1" applyFill="1" applyBorder="1" applyAlignment="1">
      <alignment horizontal="center" vertical="center" wrapText="1"/>
    </xf>
    <xf numFmtId="0" fontId="3" fillId="0" borderId="6" xfId="21" applyFont="1" applyBorder="1" applyAlignment="1">
      <alignment horizontal="left" wrapText="1"/>
      <protection/>
    </xf>
    <xf numFmtId="0" fontId="0" fillId="0" borderId="7" xfId="0" applyFont="1" applyFill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166" fontId="0" fillId="2" borderId="7" xfId="0" applyNumberFormat="1" applyFont="1" applyFill="1" applyBorder="1" applyAlignment="1">
      <alignment horizontal="center" vertical="center" wrapText="1"/>
    </xf>
    <xf numFmtId="0" fontId="4" fillId="3" borderId="8" xfId="21" applyFont="1" applyFill="1" applyBorder="1" applyAlignment="1">
      <alignment horizontal="center" vertical="center" wrapText="1"/>
      <protection/>
    </xf>
    <xf numFmtId="0" fontId="4" fillId="3" borderId="9" xfId="21" applyFont="1" applyFill="1" applyBorder="1" applyAlignment="1">
      <alignment horizontal="center" vertical="center" wrapText="1"/>
      <protection/>
    </xf>
    <xf numFmtId="164" fontId="2" fillId="3" borderId="9" xfId="20" applyFont="1" applyFill="1" applyBorder="1" applyAlignment="1">
      <alignment horizontal="center" vertical="center" wrapText="1"/>
    </xf>
    <xf numFmtId="165" fontId="4" fillId="3" borderId="10" xfId="21" applyNumberFormat="1" applyFont="1" applyFill="1" applyBorder="1" applyAlignment="1">
      <alignment horizontal="center" vertical="center" wrapText="1"/>
      <protection/>
    </xf>
    <xf numFmtId="0" fontId="2" fillId="4" borderId="11" xfId="23" applyFont="1" applyFill="1" applyBorder="1" applyAlignment="1">
      <alignment horizontal="center" vertical="center" wrapText="1"/>
      <protection/>
    </xf>
    <xf numFmtId="0" fontId="0" fillId="0" borderId="5" xfId="0" applyFont="1" applyFill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164" fontId="0" fillId="5" borderId="7" xfId="20" applyFill="1" applyBorder="1" applyAlignment="1" applyProtection="1">
      <alignment horizontal="center" vertical="center" wrapText="1"/>
      <protection locked="0"/>
    </xf>
    <xf numFmtId="164" fontId="0" fillId="5" borderId="1" xfId="20" applyFill="1" applyBorder="1" applyAlignment="1" applyProtection="1">
      <alignment horizontal="center" vertical="center" wrapText="1"/>
      <protection locked="0"/>
    </xf>
    <xf numFmtId="164" fontId="0" fillId="5" borderId="5" xfId="20" applyFill="1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8" fillId="0" borderId="0" xfId="21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4" fillId="3" borderId="8" xfId="21" applyFont="1" applyFill="1" applyBorder="1" applyAlignment="1" applyProtection="1">
      <alignment horizontal="center" vertical="center" wrapText="1"/>
      <protection/>
    </xf>
    <xf numFmtId="0" fontId="4" fillId="3" borderId="9" xfId="21" applyFont="1" applyFill="1" applyBorder="1" applyAlignment="1" applyProtection="1">
      <alignment horizontal="center" vertical="center" wrapText="1"/>
      <protection/>
    </xf>
    <xf numFmtId="164" fontId="2" fillId="3" borderId="9" xfId="20" applyFont="1" applyFill="1" applyBorder="1" applyAlignment="1" applyProtection="1">
      <alignment horizontal="center" vertical="center" wrapText="1"/>
      <protection/>
    </xf>
    <xf numFmtId="165" fontId="4" fillId="3" borderId="10" xfId="21" applyNumberFormat="1" applyFont="1" applyFill="1" applyBorder="1" applyAlignment="1" applyProtection="1">
      <alignment horizontal="center" vertical="center" wrapText="1"/>
      <protection/>
    </xf>
    <xf numFmtId="0" fontId="2" fillId="4" borderId="11" xfId="23" applyFont="1" applyFill="1" applyBorder="1" applyAlignment="1" applyProtection="1">
      <alignment horizontal="center" vertical="center" wrapText="1"/>
      <protection/>
    </xf>
    <xf numFmtId="0" fontId="3" fillId="0" borderId="6" xfId="21" applyFont="1" applyBorder="1" applyAlignment="1" applyProtection="1">
      <alignment horizontal="left" wrapText="1"/>
      <protection/>
    </xf>
    <xf numFmtId="0" fontId="0" fillId="0" borderId="7" xfId="0" applyFont="1" applyFill="1" applyBorder="1" applyAlignment="1" applyProtection="1">
      <alignment horizontal="left" vertical="center" wrapText="1"/>
      <protection/>
    </xf>
    <xf numFmtId="3" fontId="5" fillId="0" borderId="7" xfId="0" applyNumberFormat="1" applyFont="1" applyBorder="1" applyAlignment="1" applyProtection="1">
      <alignment horizontal="center" vertical="center" wrapText="1"/>
      <protection/>
    </xf>
    <xf numFmtId="166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3" fontId="5" fillId="0" borderId="1" xfId="0" applyNumberFormat="1" applyFont="1" applyBorder="1" applyAlignment="1" applyProtection="1">
      <alignment horizontal="center" vertical="center" wrapText="1"/>
      <protection/>
    </xf>
    <xf numFmtId="166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6" borderId="1" xfId="0" applyFont="1" applyFill="1" applyBorder="1" applyAlignment="1" applyProtection="1">
      <alignment horizontal="center" vertical="center" wrapText="1"/>
      <protection/>
    </xf>
    <xf numFmtId="166" fontId="0" fillId="0" borderId="1" xfId="0" applyNumberFormat="1" applyFont="1" applyBorder="1" applyAlignment="1" applyProtection="1">
      <alignment horizontal="center" vertical="center" wrapText="1"/>
      <protection/>
    </xf>
    <xf numFmtId="49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3" fillId="0" borderId="4" xfId="21" applyFont="1" applyBorder="1" applyAlignment="1" applyProtection="1">
      <alignment horizontal="left" wrapText="1"/>
      <protection/>
    </xf>
    <xf numFmtId="49" fontId="0" fillId="2" borderId="5" xfId="0" applyNumberFormat="1" applyFont="1" applyFill="1" applyBorder="1" applyAlignment="1" applyProtection="1">
      <alignment horizontal="left" vertical="center" wrapText="1"/>
      <protection/>
    </xf>
    <xf numFmtId="0" fontId="0" fillId="2" borderId="5" xfId="0" applyFont="1" applyFill="1" applyBorder="1" applyAlignment="1" applyProtection="1">
      <alignment horizontal="center" vertical="center" wrapText="1"/>
      <protection/>
    </xf>
    <xf numFmtId="166" fontId="0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164" fontId="0" fillId="0" borderId="0" xfId="20" applyAlignment="1" applyProtection="1">
      <alignment wrapText="1"/>
      <protection/>
    </xf>
    <xf numFmtId="0" fontId="2" fillId="0" borderId="0" xfId="0" applyFont="1" applyProtection="1">
      <protection/>
    </xf>
    <xf numFmtId="0" fontId="2" fillId="0" borderId="2" xfId="0" applyFont="1" applyBorder="1" applyAlignment="1" applyProtection="1">
      <alignment wrapText="1"/>
      <protection/>
    </xf>
    <xf numFmtId="0" fontId="2" fillId="0" borderId="2" xfId="0" applyFont="1" applyBorder="1" applyProtection="1">
      <protection/>
    </xf>
    <xf numFmtId="164" fontId="2" fillId="0" borderId="2" xfId="20" applyFont="1" applyBorder="1" applyProtection="1">
      <protection/>
    </xf>
    <xf numFmtId="166" fontId="2" fillId="0" borderId="2" xfId="0" applyNumberFormat="1" applyFont="1" applyBorder="1" applyProtection="1">
      <protection/>
    </xf>
    <xf numFmtId="164" fontId="0" fillId="0" borderId="0" xfId="20" applyProtection="1">
      <protection/>
    </xf>
    <xf numFmtId="0" fontId="6" fillId="5" borderId="13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Protection="1">
      <protection locked="0"/>
    </xf>
    <xf numFmtId="0" fontId="6" fillId="5" borderId="14" xfId="0" applyFont="1" applyFill="1" applyBorder="1" applyAlignment="1" applyProtection="1">
      <alignment horizontal="center" vertical="center"/>
      <protection locked="0"/>
    </xf>
    <xf numFmtId="0" fontId="15" fillId="5" borderId="16" xfId="0" applyFont="1" applyFill="1" applyBorder="1" applyAlignment="1" applyProtection="1">
      <alignment horizontal="center" vertical="center"/>
      <protection locked="0"/>
    </xf>
    <xf numFmtId="0" fontId="15" fillId="5" borderId="17" xfId="0" applyFont="1" applyFill="1" applyBorder="1" applyAlignment="1" applyProtection="1">
      <alignment horizontal="center" vertical="center"/>
      <protection locked="0"/>
    </xf>
    <xf numFmtId="0" fontId="15" fillId="5" borderId="18" xfId="0" applyFont="1" applyFill="1" applyBorder="1" applyAlignment="1" applyProtection="1">
      <alignment horizontal="center" vertical="center"/>
      <protection locked="0"/>
    </xf>
    <xf numFmtId="0" fontId="15" fillId="5" borderId="19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0" fontId="15" fillId="5" borderId="20" xfId="0" applyFont="1" applyFill="1" applyBorder="1" applyAlignment="1" applyProtection="1">
      <alignment horizontal="center" vertical="center"/>
      <protection locked="0"/>
    </xf>
    <xf numFmtId="49" fontId="15" fillId="5" borderId="21" xfId="0" applyNumberFormat="1" applyFont="1" applyFill="1" applyBorder="1" applyAlignment="1" applyProtection="1">
      <alignment horizontal="center" vertical="center"/>
      <protection locked="0"/>
    </xf>
    <xf numFmtId="49" fontId="15" fillId="5" borderId="2" xfId="0" applyNumberFormat="1" applyFont="1" applyFill="1" applyBorder="1" applyAlignment="1" applyProtection="1">
      <alignment horizontal="center" vertical="center"/>
      <protection locked="0"/>
    </xf>
    <xf numFmtId="49" fontId="15" fillId="5" borderId="22" xfId="0" applyNumberFormat="1" applyFont="1" applyFill="1" applyBorder="1" applyAlignment="1" applyProtection="1">
      <alignment horizontal="center" vertical="center"/>
      <protection locked="0"/>
    </xf>
    <xf numFmtId="0" fontId="9" fillId="5" borderId="16" xfId="0" applyFont="1" applyFill="1" applyBorder="1" applyAlignment="1" applyProtection="1">
      <alignment horizontal="left"/>
      <protection locked="0"/>
    </xf>
    <xf numFmtId="0" fontId="9" fillId="5" borderId="17" xfId="0" applyFont="1" applyFill="1" applyBorder="1" applyAlignment="1" applyProtection="1">
      <alignment horizontal="left"/>
      <protection locked="0"/>
    </xf>
    <xf numFmtId="0" fontId="9" fillId="5" borderId="18" xfId="0" applyFont="1" applyFill="1" applyBorder="1" applyAlignment="1" applyProtection="1">
      <alignment horizontal="left"/>
      <protection locked="0"/>
    </xf>
    <xf numFmtId="0" fontId="9" fillId="5" borderId="19" xfId="0" applyFont="1" applyFill="1" applyBorder="1" applyAlignment="1" applyProtection="1">
      <alignment horizontal="left"/>
      <protection locked="0"/>
    </xf>
    <xf numFmtId="0" fontId="9" fillId="5" borderId="0" xfId="0" applyFont="1" applyFill="1" applyBorder="1" applyAlignment="1" applyProtection="1">
      <alignment horizontal="left"/>
      <protection locked="0"/>
    </xf>
    <xf numFmtId="0" fontId="9" fillId="5" borderId="20" xfId="0" applyFont="1" applyFill="1" applyBorder="1" applyAlignment="1" applyProtection="1">
      <alignment horizontal="left"/>
      <protection locked="0"/>
    </xf>
    <xf numFmtId="0" fontId="9" fillId="5" borderId="21" xfId="0" applyFont="1" applyFill="1" applyBorder="1" applyAlignment="1" applyProtection="1">
      <alignment horizontal="left"/>
      <protection locked="0"/>
    </xf>
    <xf numFmtId="0" fontId="9" fillId="5" borderId="2" xfId="0" applyFont="1" applyFill="1" applyBorder="1" applyAlignment="1" applyProtection="1">
      <alignment horizontal="left"/>
      <protection locked="0"/>
    </xf>
    <xf numFmtId="0" fontId="9" fillId="5" borderId="22" xfId="0" applyFont="1" applyFill="1" applyBorder="1" applyAlignment="1" applyProtection="1">
      <alignment horizontal="left"/>
      <protection locked="0"/>
    </xf>
    <xf numFmtId="14" fontId="9" fillId="5" borderId="0" xfId="0" applyNumberFormat="1" applyFont="1" applyFill="1" applyAlignment="1" applyProtection="1">
      <alignment horizontal="center"/>
      <protection locked="0"/>
    </xf>
    <xf numFmtId="0" fontId="8" fillId="7" borderId="23" xfId="21" applyFont="1" applyFill="1" applyBorder="1" applyAlignment="1">
      <alignment horizontal="center" vertical="center" wrapText="1"/>
      <protection/>
    </xf>
    <xf numFmtId="0" fontId="8" fillId="7" borderId="24" xfId="21" applyFont="1" applyFill="1" applyBorder="1" applyAlignment="1">
      <alignment horizontal="center" vertical="center" wrapText="1"/>
      <protection/>
    </xf>
    <xf numFmtId="0" fontId="8" fillId="7" borderId="25" xfId="21" applyFont="1" applyFill="1" applyBorder="1" applyAlignment="1">
      <alignment horizontal="center" vertical="center" wrapText="1"/>
      <protection/>
    </xf>
    <xf numFmtId="0" fontId="8" fillId="7" borderId="23" xfId="21" applyFont="1" applyFill="1" applyBorder="1" applyAlignment="1" applyProtection="1">
      <alignment horizontal="center" vertical="center" wrapText="1"/>
      <protection/>
    </xf>
    <xf numFmtId="0" fontId="8" fillId="7" borderId="24" xfId="21" applyFont="1" applyFill="1" applyBorder="1" applyAlignment="1" applyProtection="1">
      <alignment horizontal="center" vertical="center" wrapText="1"/>
      <protection/>
    </xf>
    <xf numFmtId="0" fontId="8" fillId="7" borderId="25" xfId="21" applyFont="1" applyFill="1" applyBorder="1" applyAlignment="1" applyProtection="1">
      <alignment horizontal="center" vertical="center" wrapText="1"/>
      <protection/>
    </xf>
    <xf numFmtId="0" fontId="13" fillId="2" borderId="0" xfId="0" applyFont="1" applyFill="1" applyAlignment="1" applyProtection="1">
      <alignment horizontal="center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center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5" fillId="2" borderId="0" xfId="0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>
      <alignment horizontal="righ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Protection="1">
      <protection/>
    </xf>
    <xf numFmtId="0" fontId="9" fillId="2" borderId="2" xfId="0" applyFont="1" applyFill="1" applyBorder="1" applyProtection="1">
      <protection/>
    </xf>
    <xf numFmtId="44" fontId="11" fillId="2" borderId="2" xfId="22" applyFont="1" applyFill="1" applyBorder="1" applyAlignment="1" applyProtection="1">
      <alignment horizontal="right"/>
      <protection/>
    </xf>
    <xf numFmtId="0" fontId="10" fillId="2" borderId="2" xfId="0" applyFont="1" applyFill="1" applyBorder="1" applyProtection="1">
      <protection/>
    </xf>
    <xf numFmtId="44" fontId="12" fillId="2" borderId="2" xfId="22" applyFont="1" applyFill="1" applyBorder="1" applyAlignment="1" applyProtection="1">
      <alignment horizontal="right"/>
      <protection/>
    </xf>
    <xf numFmtId="0" fontId="11" fillId="2" borderId="0" xfId="0" applyFont="1" applyFill="1" applyProtection="1"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Excel Built-in Normal" xfId="21"/>
    <cellStyle name="Měna" xfId="22"/>
    <cellStyle name="Normální 10" xfId="23"/>
    <cellStyle name="normální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00072813034"/>
    <pageSetUpPr fitToPage="1"/>
  </sheetPr>
  <dimension ref="A1:J27"/>
  <sheetViews>
    <sheetView tabSelected="1" workbookViewId="0" topLeftCell="A1"/>
  </sheetViews>
  <sheetFormatPr defaultColWidth="11.421875" defaultRowHeight="12.75"/>
  <cols>
    <col min="1" max="1" width="10.8515625" style="115" customWidth="1"/>
    <col min="2" max="2" width="31.8515625" style="115" customWidth="1"/>
    <col min="3" max="16384" width="10.8515625" style="115" customWidth="1"/>
  </cols>
  <sheetData>
    <row r="1" spans="1:4" s="102" customFormat="1" ht="35" customHeight="1">
      <c r="A1" s="101"/>
      <c r="C1" s="101"/>
      <c r="D1" s="103" t="s">
        <v>65</v>
      </c>
    </row>
    <row r="2" spans="1:4" s="105" customFormat="1" ht="16">
      <c r="A2" s="104"/>
      <c r="C2" s="104"/>
      <c r="D2" s="104"/>
    </row>
    <row r="3" spans="1:4" s="105" customFormat="1" ht="16">
      <c r="A3" s="104"/>
      <c r="B3" s="105" t="s">
        <v>24</v>
      </c>
      <c r="C3" s="105" t="s">
        <v>67</v>
      </c>
      <c r="D3" s="104"/>
    </row>
    <row r="4" spans="1:4" s="105" customFormat="1" ht="16">
      <c r="A4" s="104"/>
      <c r="B4" s="105" t="s">
        <v>25</v>
      </c>
      <c r="C4" s="105" t="s">
        <v>66</v>
      </c>
      <c r="D4" s="104"/>
    </row>
    <row r="5" spans="1:4" s="105" customFormat="1" ht="16">
      <c r="A5" s="104"/>
      <c r="C5" s="104"/>
      <c r="D5" s="104"/>
    </row>
    <row r="6" spans="1:4" s="105" customFormat="1" ht="16">
      <c r="A6" s="104"/>
      <c r="B6" s="105" t="s">
        <v>26</v>
      </c>
      <c r="C6" s="104"/>
      <c r="D6" s="104"/>
    </row>
    <row r="7" spans="1:10" s="105" customFormat="1" ht="23" customHeight="1">
      <c r="A7" s="106"/>
      <c r="B7" s="107" t="s">
        <v>34</v>
      </c>
      <c r="C7" s="76"/>
      <c r="D7" s="77"/>
      <c r="E7" s="77"/>
      <c r="F7" s="77"/>
      <c r="G7" s="77"/>
      <c r="H7" s="77"/>
      <c r="I7" s="77"/>
      <c r="J7" s="78"/>
    </row>
    <row r="8" spans="1:10" s="105" customFormat="1" ht="23" customHeight="1">
      <c r="A8" s="106"/>
      <c r="B8" s="107" t="s">
        <v>35</v>
      </c>
      <c r="C8" s="79"/>
      <c r="D8" s="80"/>
      <c r="E8" s="80"/>
      <c r="F8" s="80"/>
      <c r="G8" s="80"/>
      <c r="H8" s="80"/>
      <c r="I8" s="80"/>
      <c r="J8" s="81"/>
    </row>
    <row r="9" spans="1:10" s="105" customFormat="1" ht="23" customHeight="1">
      <c r="A9" s="106"/>
      <c r="B9" s="107" t="s">
        <v>36</v>
      </c>
      <c r="C9" s="82"/>
      <c r="D9" s="83"/>
      <c r="E9" s="83"/>
      <c r="F9" s="83"/>
      <c r="G9" s="83"/>
      <c r="H9" s="83"/>
      <c r="I9" s="83"/>
      <c r="J9" s="84"/>
    </row>
    <row r="10" spans="1:4" s="105" customFormat="1" ht="16">
      <c r="A10" s="104"/>
      <c r="C10" s="104"/>
      <c r="D10" s="104"/>
    </row>
    <row r="11" spans="1:10" s="105" customFormat="1" ht="27" customHeight="1">
      <c r="A11" s="104"/>
      <c r="B11" s="108" t="s">
        <v>28</v>
      </c>
      <c r="C11" s="108"/>
      <c r="D11" s="108"/>
      <c r="E11" s="108"/>
      <c r="F11" s="108"/>
      <c r="G11" s="108"/>
      <c r="H11" s="108"/>
      <c r="I11" s="108"/>
      <c r="J11" s="108"/>
    </row>
    <row r="12" spans="1:10" s="105" customFormat="1" ht="57" customHeight="1">
      <c r="A12" s="104"/>
      <c r="B12" s="109" t="s">
        <v>27</v>
      </c>
      <c r="C12" s="109"/>
      <c r="D12" s="109"/>
      <c r="E12" s="109"/>
      <c r="F12" s="109"/>
      <c r="G12" s="109"/>
      <c r="H12" s="109"/>
      <c r="I12" s="109"/>
      <c r="J12" s="109"/>
    </row>
    <row r="13" s="110" customFormat="1" ht="16"/>
    <row r="14" spans="2:10" s="110" customFormat="1" ht="43" customHeight="1">
      <c r="B14" s="111" t="s">
        <v>29</v>
      </c>
      <c r="C14" s="111"/>
      <c r="D14" s="111"/>
      <c r="E14" s="111"/>
      <c r="F14" s="111"/>
      <c r="G14" s="111"/>
      <c r="H14" s="112">
        <f>1_Konektivita!F22</f>
        <v>0</v>
      </c>
      <c r="I14" s="112"/>
      <c r="J14" s="112"/>
    </row>
    <row r="15" spans="2:10" s="110" customFormat="1" ht="43" customHeight="1">
      <c r="B15" s="111" t="s">
        <v>30</v>
      </c>
      <c r="C15" s="111"/>
      <c r="D15" s="111"/>
      <c r="E15" s="111"/>
      <c r="F15" s="111"/>
      <c r="G15" s="111"/>
      <c r="H15" s="112">
        <f>'2_Multimediální učebna'!E19</f>
        <v>0</v>
      </c>
      <c r="I15" s="112"/>
      <c r="J15" s="112"/>
    </row>
    <row r="16" spans="2:10" s="110" customFormat="1" ht="43" customHeight="1">
      <c r="B16" s="111" t="s">
        <v>64</v>
      </c>
      <c r="C16" s="111"/>
      <c r="D16" s="111"/>
      <c r="E16" s="111"/>
      <c r="F16" s="111"/>
      <c r="G16" s="111"/>
      <c r="H16" s="112">
        <f>'3_Polytechnická učebna'!E17</f>
        <v>0</v>
      </c>
      <c r="I16" s="112"/>
      <c r="J16" s="112"/>
    </row>
    <row r="17" spans="2:10" s="110" customFormat="1" ht="43" customHeight="1">
      <c r="B17" s="113" t="s">
        <v>31</v>
      </c>
      <c r="C17" s="113"/>
      <c r="D17" s="113"/>
      <c r="E17" s="113"/>
      <c r="F17" s="113"/>
      <c r="G17" s="113"/>
      <c r="H17" s="114">
        <f>SUM(H14:J16)</f>
        <v>0</v>
      </c>
      <c r="I17" s="114"/>
      <c r="J17" s="114"/>
    </row>
    <row r="18" spans="2:10" s="110" customFormat="1" ht="43" customHeight="1">
      <c r="B18" s="111" t="s">
        <v>32</v>
      </c>
      <c r="C18" s="111"/>
      <c r="D18" s="111"/>
      <c r="E18" s="111"/>
      <c r="F18" s="111"/>
      <c r="G18" s="111"/>
      <c r="H18" s="112">
        <f>H17*0.21</f>
        <v>0</v>
      </c>
      <c r="I18" s="112"/>
      <c r="J18" s="112"/>
    </row>
    <row r="19" spans="2:10" s="110" customFormat="1" ht="43" customHeight="1">
      <c r="B19" s="111" t="s">
        <v>33</v>
      </c>
      <c r="C19" s="111"/>
      <c r="D19" s="111"/>
      <c r="E19" s="111"/>
      <c r="F19" s="111"/>
      <c r="G19" s="111"/>
      <c r="H19" s="112">
        <f>SUM(H17:J18)</f>
        <v>0</v>
      </c>
      <c r="I19" s="112"/>
      <c r="J19" s="112"/>
    </row>
    <row r="20" s="110" customFormat="1" ht="16"/>
    <row r="21" s="110" customFormat="1" ht="16"/>
    <row r="22" spans="2:10" s="110" customFormat="1" ht="16">
      <c r="B22" s="110" t="s">
        <v>38</v>
      </c>
      <c r="G22" s="94"/>
      <c r="H22" s="94"/>
      <c r="I22" s="94"/>
      <c r="J22" s="94"/>
    </row>
    <row r="23" spans="2:10" s="110" customFormat="1" ht="16">
      <c r="B23" s="110" t="s">
        <v>37</v>
      </c>
      <c r="G23" s="74"/>
      <c r="H23" s="74"/>
      <c r="I23" s="74"/>
      <c r="J23" s="74"/>
    </row>
    <row r="24" spans="2:10" s="110" customFormat="1" ht="16">
      <c r="B24" s="110" t="s">
        <v>39</v>
      </c>
      <c r="G24" s="85"/>
      <c r="H24" s="86"/>
      <c r="I24" s="86"/>
      <c r="J24" s="87"/>
    </row>
    <row r="25" spans="7:10" s="110" customFormat="1" ht="16">
      <c r="G25" s="88"/>
      <c r="H25" s="89"/>
      <c r="I25" s="89"/>
      <c r="J25" s="90"/>
    </row>
    <row r="26" spans="7:10" s="110" customFormat="1" ht="16">
      <c r="G26" s="88"/>
      <c r="H26" s="89"/>
      <c r="I26" s="89"/>
      <c r="J26" s="90"/>
    </row>
    <row r="27" spans="7:10" s="110" customFormat="1" ht="16">
      <c r="G27" s="91"/>
      <c r="H27" s="92"/>
      <c r="I27" s="92"/>
      <c r="J27" s="93"/>
    </row>
  </sheetData>
  <sheetProtection algorithmName="SHA-512" hashValue="NVHFdl3PvIYdAKGa3aiBkta9yQDUFbTaa6aOBRCzSY1+r8BtIqpLG1RQ8ZdYMM8aJVPNNSm1dBKOwF5YRXiMPQ==" saltValue="wmHtAQ1/ASvBoC2ZmgP0cg==" spinCount="100000" sheet="1" objects="1" scenarios="1"/>
  <mergeCells count="12">
    <mergeCell ref="C7:J7"/>
    <mergeCell ref="C8:J8"/>
    <mergeCell ref="C9:J9"/>
    <mergeCell ref="B12:J12"/>
    <mergeCell ref="G24:J27"/>
    <mergeCell ref="H14:J14"/>
    <mergeCell ref="H15:J15"/>
    <mergeCell ref="H17:J17"/>
    <mergeCell ref="H18:J18"/>
    <mergeCell ref="H19:J19"/>
    <mergeCell ref="G22:J22"/>
    <mergeCell ref="H16:J16"/>
  </mergeCells>
  <printOptions/>
  <pageMargins left="0.7" right="0.7" top="0.787401575" bottom="0.787401575" header="0.3" footer="0.3"/>
  <pageSetup fitToHeight="1" fitToWidth="1"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799847602844"/>
  </sheetPr>
  <dimension ref="A1:G22"/>
  <sheetViews>
    <sheetView zoomScale="125" zoomScaleNormal="125" workbookViewId="0" topLeftCell="A1">
      <selection activeCell="H11" sqref="H11"/>
    </sheetView>
  </sheetViews>
  <sheetFormatPr defaultColWidth="11.421875" defaultRowHeight="12.75"/>
  <cols>
    <col min="1" max="1" width="8.8515625" style="0" customWidth="1"/>
    <col min="2" max="2" width="35.8515625" style="1" customWidth="1"/>
    <col min="3" max="4" width="8.8515625" style="0" customWidth="1"/>
    <col min="5" max="5" width="16.421875" style="6" customWidth="1"/>
    <col min="6" max="6" width="16.421875" style="0" customWidth="1"/>
    <col min="7" max="7" width="31.421875" style="0" customWidth="1"/>
    <col min="8" max="256" width="8.8515625" style="0" customWidth="1"/>
  </cols>
  <sheetData>
    <row r="1" spans="1:7" ht="20" customHeight="1">
      <c r="A1" s="95" t="s">
        <v>23</v>
      </c>
      <c r="B1" s="96"/>
      <c r="C1" s="96"/>
      <c r="D1" s="96"/>
      <c r="E1" s="96"/>
      <c r="F1" s="96"/>
      <c r="G1" s="97"/>
    </row>
    <row r="2" spans="1:7" s="12" customFormat="1" ht="6" customHeight="1" thickBot="1">
      <c r="A2" s="11"/>
      <c r="B2" s="11"/>
      <c r="C2" s="11"/>
      <c r="D2" s="11"/>
      <c r="E2" s="11"/>
      <c r="F2" s="11"/>
      <c r="G2" s="11"/>
    </row>
    <row r="3" spans="1:7" ht="29" thickBot="1">
      <c r="A3" s="25" t="s">
        <v>0</v>
      </c>
      <c r="B3" s="26" t="s">
        <v>3</v>
      </c>
      <c r="C3" s="26" t="s">
        <v>20</v>
      </c>
      <c r="D3" s="26" t="s">
        <v>1</v>
      </c>
      <c r="E3" s="27" t="s">
        <v>21</v>
      </c>
      <c r="F3" s="28" t="s">
        <v>2</v>
      </c>
      <c r="G3" s="29" t="s">
        <v>9</v>
      </c>
    </row>
    <row r="4" spans="1:7" ht="29" customHeight="1">
      <c r="A4" s="21">
        <v>1</v>
      </c>
      <c r="B4" s="22" t="s">
        <v>40</v>
      </c>
      <c r="C4" s="23" t="s">
        <v>1</v>
      </c>
      <c r="D4" s="23">
        <v>1</v>
      </c>
      <c r="E4" s="35"/>
      <c r="F4" s="24">
        <f aca="true" t="shared" si="0" ref="F4:F20">E4*D4</f>
        <v>0</v>
      </c>
      <c r="G4" s="38" t="s">
        <v>10</v>
      </c>
    </row>
    <row r="5" spans="1:7" ht="29" customHeight="1">
      <c r="A5" s="18">
        <v>2</v>
      </c>
      <c r="B5" s="7" t="s">
        <v>11</v>
      </c>
      <c r="C5" s="2" t="s">
        <v>4</v>
      </c>
      <c r="D5" s="23">
        <v>1</v>
      </c>
      <c r="E5" s="36"/>
      <c r="F5" s="3">
        <f t="shared" si="0"/>
        <v>0</v>
      </c>
      <c r="G5" s="38" t="s">
        <v>10</v>
      </c>
    </row>
    <row r="6" spans="1:7" ht="29" customHeight="1">
      <c r="A6" s="18">
        <v>3</v>
      </c>
      <c r="B6" s="8" t="s">
        <v>12</v>
      </c>
      <c r="C6" s="2" t="s">
        <v>1</v>
      </c>
      <c r="D6" s="23">
        <v>1</v>
      </c>
      <c r="E6" s="36"/>
      <c r="F6" s="3">
        <f t="shared" si="0"/>
        <v>0</v>
      </c>
      <c r="G6" s="38" t="s">
        <v>10</v>
      </c>
    </row>
    <row r="7" spans="1:7" ht="29" customHeight="1">
      <c r="A7" s="18">
        <v>4</v>
      </c>
      <c r="B7" s="8" t="s">
        <v>13</v>
      </c>
      <c r="C7" s="2" t="s">
        <v>1</v>
      </c>
      <c r="D7" s="23">
        <v>1</v>
      </c>
      <c r="E7" s="36"/>
      <c r="F7" s="3">
        <f t="shared" si="0"/>
        <v>0</v>
      </c>
      <c r="G7" s="38" t="s">
        <v>10</v>
      </c>
    </row>
    <row r="8" spans="1:7" ht="29" customHeight="1">
      <c r="A8" s="18">
        <v>5</v>
      </c>
      <c r="B8" s="8" t="s">
        <v>14</v>
      </c>
      <c r="C8" s="2" t="s">
        <v>4</v>
      </c>
      <c r="D8" s="23">
        <v>1</v>
      </c>
      <c r="E8" s="36"/>
      <c r="F8" s="3">
        <f t="shared" si="0"/>
        <v>0</v>
      </c>
      <c r="G8" s="38" t="s">
        <v>10</v>
      </c>
    </row>
    <row r="9" spans="1:7" ht="29" customHeight="1">
      <c r="A9" s="18">
        <v>6</v>
      </c>
      <c r="B9" s="7" t="s">
        <v>15</v>
      </c>
      <c r="C9" s="2" t="s">
        <v>4</v>
      </c>
      <c r="D9" s="23">
        <v>1</v>
      </c>
      <c r="E9" s="36"/>
      <c r="F9" s="3">
        <f t="shared" si="0"/>
        <v>0</v>
      </c>
      <c r="G9" s="38" t="s">
        <v>10</v>
      </c>
    </row>
    <row r="10" spans="1:7" ht="29" customHeight="1">
      <c r="A10" s="18">
        <v>7</v>
      </c>
      <c r="B10" s="7" t="s">
        <v>16</v>
      </c>
      <c r="C10" s="2" t="s">
        <v>4</v>
      </c>
      <c r="D10" s="23">
        <v>1</v>
      </c>
      <c r="E10" s="36"/>
      <c r="F10" s="3">
        <f t="shared" si="0"/>
        <v>0</v>
      </c>
      <c r="G10" s="38" t="s">
        <v>10</v>
      </c>
    </row>
    <row r="11" spans="1:7" ht="29" customHeight="1">
      <c r="A11" s="18">
        <v>8</v>
      </c>
      <c r="B11" s="8" t="s">
        <v>41</v>
      </c>
      <c r="C11" s="2" t="s">
        <v>4</v>
      </c>
      <c r="D11" s="23">
        <v>1</v>
      </c>
      <c r="E11" s="36"/>
      <c r="F11" s="3">
        <f t="shared" si="0"/>
        <v>0</v>
      </c>
      <c r="G11" s="38" t="s">
        <v>10</v>
      </c>
    </row>
    <row r="12" spans="1:7" ht="29" customHeight="1">
      <c r="A12" s="18">
        <v>9</v>
      </c>
      <c r="B12" s="9" t="s">
        <v>17</v>
      </c>
      <c r="C12" s="2" t="s">
        <v>4</v>
      </c>
      <c r="D12" s="23">
        <v>1</v>
      </c>
      <c r="E12" s="36"/>
      <c r="F12" s="4">
        <f t="shared" si="0"/>
        <v>0</v>
      </c>
      <c r="G12" s="38" t="s">
        <v>10</v>
      </c>
    </row>
    <row r="13" spans="1:7" ht="29" customHeight="1">
      <c r="A13" s="18">
        <v>10</v>
      </c>
      <c r="B13" s="10" t="s">
        <v>18</v>
      </c>
      <c r="C13" s="2" t="s">
        <v>1</v>
      </c>
      <c r="D13" s="23">
        <v>1</v>
      </c>
      <c r="E13" s="36"/>
      <c r="F13" s="3">
        <f t="shared" si="0"/>
        <v>0</v>
      </c>
      <c r="G13" s="38" t="s">
        <v>10</v>
      </c>
    </row>
    <row r="14" spans="1:7" ht="29" customHeight="1">
      <c r="A14" s="18">
        <v>11</v>
      </c>
      <c r="B14" s="10" t="s">
        <v>8</v>
      </c>
      <c r="C14" s="2" t="s">
        <v>4</v>
      </c>
      <c r="D14" s="23">
        <v>1</v>
      </c>
      <c r="E14" s="36"/>
      <c r="F14" s="3">
        <f t="shared" si="0"/>
        <v>0</v>
      </c>
      <c r="G14" s="38" t="s">
        <v>10</v>
      </c>
    </row>
    <row r="15" spans="1:7" ht="29" customHeight="1">
      <c r="A15" s="18">
        <v>12</v>
      </c>
      <c r="B15" s="22" t="s">
        <v>19</v>
      </c>
      <c r="C15" s="2" t="s">
        <v>1</v>
      </c>
      <c r="D15" s="23">
        <v>1</v>
      </c>
      <c r="E15" s="35"/>
      <c r="F15" s="24">
        <f t="shared" si="0"/>
        <v>0</v>
      </c>
      <c r="G15" s="38" t="s">
        <v>10</v>
      </c>
    </row>
    <row r="16" spans="1:7" ht="29" customHeight="1">
      <c r="A16" s="18">
        <v>13</v>
      </c>
      <c r="B16" s="7" t="s">
        <v>42</v>
      </c>
      <c r="C16" s="2" t="s">
        <v>4</v>
      </c>
      <c r="D16" s="23">
        <v>1</v>
      </c>
      <c r="E16" s="36"/>
      <c r="F16" s="3">
        <f t="shared" si="0"/>
        <v>0</v>
      </c>
      <c r="G16" s="38" t="s">
        <v>10</v>
      </c>
    </row>
    <row r="17" spans="1:7" ht="29" customHeight="1">
      <c r="A17" s="18">
        <v>14</v>
      </c>
      <c r="B17" s="10" t="s">
        <v>43</v>
      </c>
      <c r="C17" s="2" t="s">
        <v>4</v>
      </c>
      <c r="D17" s="23">
        <v>1</v>
      </c>
      <c r="E17" s="36"/>
      <c r="F17" s="3">
        <f t="shared" si="0"/>
        <v>0</v>
      </c>
      <c r="G17" s="38" t="s">
        <v>10</v>
      </c>
    </row>
    <row r="18" spans="1:7" ht="29" customHeight="1">
      <c r="A18" s="18">
        <v>15</v>
      </c>
      <c r="B18" s="22" t="s">
        <v>44</v>
      </c>
      <c r="C18" s="2" t="s">
        <v>4</v>
      </c>
      <c r="D18" s="23">
        <v>1</v>
      </c>
      <c r="E18" s="35"/>
      <c r="F18" s="24">
        <f aca="true" t="shared" si="1" ref="F18">E18*D18</f>
        <v>0</v>
      </c>
      <c r="G18" s="33"/>
    </row>
    <row r="19" spans="1:7" ht="29" customHeight="1">
      <c r="A19" s="18">
        <v>16</v>
      </c>
      <c r="B19" s="22" t="s">
        <v>45</v>
      </c>
      <c r="C19" s="2" t="s">
        <v>4</v>
      </c>
      <c r="D19" s="23">
        <v>1</v>
      </c>
      <c r="E19" s="35"/>
      <c r="F19" s="24">
        <f t="shared" si="0"/>
        <v>0</v>
      </c>
      <c r="G19" s="33"/>
    </row>
    <row r="20" spans="1:7" ht="29" customHeight="1" thickBot="1">
      <c r="A20" s="19">
        <v>17</v>
      </c>
      <c r="B20" s="30" t="s">
        <v>46</v>
      </c>
      <c r="C20" s="31" t="s">
        <v>4</v>
      </c>
      <c r="D20" s="32">
        <v>1</v>
      </c>
      <c r="E20" s="37"/>
      <c r="F20" s="20">
        <f t="shared" si="0"/>
        <v>0</v>
      </c>
      <c r="G20" s="34"/>
    </row>
    <row r="21" spans="1:5" ht="12.75">
      <c r="A21" s="1"/>
      <c r="C21" s="1"/>
      <c r="D21" s="1"/>
      <c r="E21" s="5"/>
    </row>
    <row r="22" spans="2:6" s="13" customFormat="1" ht="14">
      <c r="B22" s="14" t="s">
        <v>22</v>
      </c>
      <c r="C22" s="15"/>
      <c r="D22" s="15"/>
      <c r="E22" s="16"/>
      <c r="F22" s="17">
        <f>SUM(F4:F20)</f>
        <v>0</v>
      </c>
    </row>
  </sheetData>
  <sheetProtection algorithmName="SHA-512" hashValue="eQ7Py5jqAp3M9TFzqgpWLGFNUlBqU1OedNOGgN+EvWCYWpPrWLv7XkNuLa0qmiDllzhNEqtdQfk5v+M8IbL10Q==" saltValue="+gLOvwkj4rPYQDourejs8Q==" spinCount="100000" sheet="1" formatCells="0" formatColumns="0" formatRows="0"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00102615356"/>
  </sheetPr>
  <dimension ref="A1:F19"/>
  <sheetViews>
    <sheetView zoomScale="125" zoomScaleNormal="125" workbookViewId="0" topLeftCell="A1">
      <selection activeCell="B9" sqref="B9"/>
    </sheetView>
  </sheetViews>
  <sheetFormatPr defaultColWidth="11.421875" defaultRowHeight="12.75"/>
  <cols>
    <col min="1" max="1" width="8.8515625" style="39" customWidth="1"/>
    <col min="2" max="2" width="35.8515625" style="65" customWidth="1"/>
    <col min="3" max="3" width="8.8515625" style="39" customWidth="1"/>
    <col min="4" max="4" width="16.421875" style="72" customWidth="1"/>
    <col min="5" max="5" width="16.421875" style="39" customWidth="1"/>
    <col min="6" max="6" width="31.421875" style="39" customWidth="1"/>
    <col min="7" max="255" width="8.8515625" style="39" customWidth="1"/>
    <col min="256" max="16384" width="10.8515625" style="39" customWidth="1"/>
  </cols>
  <sheetData>
    <row r="1" spans="1:6" ht="20" customHeight="1">
      <c r="A1" s="98" t="s">
        <v>47</v>
      </c>
      <c r="B1" s="99"/>
      <c r="C1" s="99"/>
      <c r="D1" s="99"/>
      <c r="E1" s="99"/>
      <c r="F1" s="100"/>
    </row>
    <row r="2" spans="1:6" s="41" customFormat="1" ht="6" customHeight="1" thickBot="1">
      <c r="A2" s="40"/>
      <c r="B2" s="40"/>
      <c r="C2" s="40"/>
      <c r="D2" s="40"/>
      <c r="E2" s="40"/>
      <c r="F2" s="40"/>
    </row>
    <row r="3" spans="1:6" ht="29" thickBot="1">
      <c r="A3" s="42" t="s">
        <v>0</v>
      </c>
      <c r="B3" s="43" t="s">
        <v>3</v>
      </c>
      <c r="C3" s="43" t="s">
        <v>1</v>
      </c>
      <c r="D3" s="44" t="s">
        <v>21</v>
      </c>
      <c r="E3" s="45" t="s">
        <v>2</v>
      </c>
      <c r="F3" s="46" t="s">
        <v>9</v>
      </c>
    </row>
    <row r="4" spans="1:6" ht="29" customHeight="1">
      <c r="A4" s="47">
        <v>1</v>
      </c>
      <c r="B4" s="48" t="s">
        <v>48</v>
      </c>
      <c r="C4" s="49">
        <v>25</v>
      </c>
      <c r="D4" s="35"/>
      <c r="E4" s="50">
        <f aca="true" t="shared" si="0" ref="E4:E17">D4*C4</f>
        <v>0</v>
      </c>
      <c r="F4" s="38" t="s">
        <v>10</v>
      </c>
    </row>
    <row r="5" spans="1:6" ht="29" customHeight="1">
      <c r="A5" s="47">
        <v>2</v>
      </c>
      <c r="B5" s="54" t="s">
        <v>5</v>
      </c>
      <c r="C5" s="52">
        <v>1</v>
      </c>
      <c r="D5" s="36"/>
      <c r="E5" s="53">
        <f t="shared" si="0"/>
        <v>0</v>
      </c>
      <c r="F5" s="73" t="s">
        <v>10</v>
      </c>
    </row>
    <row r="6" spans="1:6" ht="29" customHeight="1">
      <c r="A6" s="47">
        <v>3</v>
      </c>
      <c r="B6" s="54" t="s">
        <v>6</v>
      </c>
      <c r="C6" s="52">
        <v>24</v>
      </c>
      <c r="D6" s="36"/>
      <c r="E6" s="53">
        <f t="shared" si="0"/>
        <v>0</v>
      </c>
      <c r="F6" s="73" t="s">
        <v>10</v>
      </c>
    </row>
    <row r="7" spans="1:6" ht="29" customHeight="1">
      <c r="A7" s="47">
        <v>4</v>
      </c>
      <c r="B7" s="54" t="s">
        <v>7</v>
      </c>
      <c r="C7" s="52">
        <v>25</v>
      </c>
      <c r="D7" s="36"/>
      <c r="E7" s="53">
        <f t="shared" si="0"/>
        <v>0</v>
      </c>
      <c r="F7" s="55"/>
    </row>
    <row r="8" spans="1:6" ht="29" customHeight="1">
      <c r="A8" s="47">
        <v>5</v>
      </c>
      <c r="B8" s="51" t="s">
        <v>68</v>
      </c>
      <c r="C8" s="52">
        <v>1</v>
      </c>
      <c r="D8" s="36"/>
      <c r="E8" s="53">
        <f t="shared" si="0"/>
        <v>0</v>
      </c>
      <c r="F8" s="55"/>
    </row>
    <row r="9" spans="1:6" ht="29" customHeight="1">
      <c r="A9" s="47">
        <v>6</v>
      </c>
      <c r="B9" s="51" t="s">
        <v>49</v>
      </c>
      <c r="C9" s="52">
        <v>1</v>
      </c>
      <c r="D9" s="36"/>
      <c r="E9" s="53">
        <f t="shared" si="0"/>
        <v>0</v>
      </c>
      <c r="F9" s="73" t="s">
        <v>10</v>
      </c>
    </row>
    <row r="10" spans="1:6" ht="29" customHeight="1">
      <c r="A10" s="47">
        <v>7</v>
      </c>
      <c r="B10" s="54" t="s">
        <v>50</v>
      </c>
      <c r="C10" s="52">
        <v>1</v>
      </c>
      <c r="D10" s="36"/>
      <c r="E10" s="53">
        <f t="shared" si="0"/>
        <v>0</v>
      </c>
      <c r="F10" s="73" t="s">
        <v>10</v>
      </c>
    </row>
    <row r="11" spans="1:6" ht="29" customHeight="1">
      <c r="A11" s="47">
        <v>8</v>
      </c>
      <c r="B11" s="56" t="s">
        <v>51</v>
      </c>
      <c r="C11" s="57">
        <v>1</v>
      </c>
      <c r="D11" s="36"/>
      <c r="E11" s="58">
        <f t="shared" si="0"/>
        <v>0</v>
      </c>
      <c r="F11" s="73" t="s">
        <v>10</v>
      </c>
    </row>
    <row r="12" spans="1:6" ht="29" customHeight="1">
      <c r="A12" s="47">
        <v>9</v>
      </c>
      <c r="B12" s="59" t="s">
        <v>52</v>
      </c>
      <c r="C12" s="60">
        <v>1</v>
      </c>
      <c r="D12" s="36"/>
      <c r="E12" s="53">
        <f aca="true" t="shared" si="1" ref="E12:E15">D12*C12</f>
        <v>0</v>
      </c>
      <c r="F12" s="73" t="s">
        <v>10</v>
      </c>
    </row>
    <row r="13" spans="1:6" ht="29" customHeight="1">
      <c r="A13" s="47">
        <v>10</v>
      </c>
      <c r="B13" s="59" t="s">
        <v>53</v>
      </c>
      <c r="C13" s="60">
        <v>10</v>
      </c>
      <c r="D13" s="36"/>
      <c r="E13" s="53">
        <f t="shared" si="1"/>
        <v>0</v>
      </c>
      <c r="F13" s="55"/>
    </row>
    <row r="14" spans="1:6" ht="29" customHeight="1">
      <c r="A14" s="47">
        <v>11</v>
      </c>
      <c r="B14" s="59" t="s">
        <v>54</v>
      </c>
      <c r="C14" s="60">
        <v>26</v>
      </c>
      <c r="D14" s="36"/>
      <c r="E14" s="53">
        <f t="shared" si="1"/>
        <v>0</v>
      </c>
      <c r="F14" s="55"/>
    </row>
    <row r="15" spans="1:6" ht="29" customHeight="1">
      <c r="A15" s="47">
        <v>12</v>
      </c>
      <c r="B15" s="59" t="s">
        <v>55</v>
      </c>
      <c r="C15" s="60">
        <v>1</v>
      </c>
      <c r="D15" s="36"/>
      <c r="E15" s="53">
        <f t="shared" si="1"/>
        <v>0</v>
      </c>
      <c r="F15" s="55"/>
    </row>
    <row r="16" spans="1:6" ht="29" customHeight="1">
      <c r="A16" s="47">
        <v>13</v>
      </c>
      <c r="B16" s="59" t="s">
        <v>56</v>
      </c>
      <c r="C16" s="60">
        <v>1</v>
      </c>
      <c r="D16" s="36"/>
      <c r="E16" s="53">
        <f aca="true" t="shared" si="2" ref="E16">D16*C16</f>
        <v>0</v>
      </c>
      <c r="F16" s="73" t="s">
        <v>10</v>
      </c>
    </row>
    <row r="17" spans="1:6" ht="29" customHeight="1" thickBot="1">
      <c r="A17" s="61">
        <v>14</v>
      </c>
      <c r="B17" s="62" t="s">
        <v>57</v>
      </c>
      <c r="C17" s="63">
        <v>1</v>
      </c>
      <c r="D17" s="37"/>
      <c r="E17" s="64">
        <f t="shared" si="0"/>
        <v>0</v>
      </c>
      <c r="F17" s="75" t="s">
        <v>10</v>
      </c>
    </row>
    <row r="18" spans="1:4" ht="12.75">
      <c r="A18" s="65"/>
      <c r="C18" s="65"/>
      <c r="D18" s="66"/>
    </row>
    <row r="19" spans="2:5" s="67" customFormat="1" ht="14">
      <c r="B19" s="68" t="s">
        <v>22</v>
      </c>
      <c r="C19" s="69"/>
      <c r="D19" s="70"/>
      <c r="E19" s="71">
        <f>SUM(E4:E17)</f>
        <v>0</v>
      </c>
    </row>
  </sheetData>
  <sheetProtection algorithmName="SHA-512" hashValue="cjV4M6ceDJfW8OTo8AWf39XGX7WFlqvK4Lf0S+F0IyiuMqxUBttybjni1B5mn7YTEbAZv138l63V5oDuxnsqkg==" saltValue="/9ZKi+UZb9U/WlT2+ekehA==" spinCount="100000" sheet="1" formatCells="0" formatColumns="0" formatRows="0"/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16A56-C962-324B-A666-55E650A64A93}">
  <sheetPr>
    <tabColor theme="5" tint="0.5999900102615356"/>
  </sheetPr>
  <dimension ref="A1:F17"/>
  <sheetViews>
    <sheetView zoomScale="125" zoomScaleNormal="125" workbookViewId="0" topLeftCell="A1">
      <selection activeCell="B5" sqref="B5"/>
    </sheetView>
  </sheetViews>
  <sheetFormatPr defaultColWidth="11.421875" defaultRowHeight="12.75"/>
  <cols>
    <col min="1" max="1" width="8.8515625" style="39" customWidth="1"/>
    <col min="2" max="2" width="35.8515625" style="65" customWidth="1"/>
    <col min="3" max="3" width="8.8515625" style="39" customWidth="1"/>
    <col min="4" max="4" width="16.421875" style="72" customWidth="1"/>
    <col min="5" max="5" width="16.421875" style="39" customWidth="1"/>
    <col min="6" max="6" width="31.421875" style="39" customWidth="1"/>
    <col min="7" max="255" width="8.8515625" style="39" customWidth="1"/>
    <col min="256" max="16384" width="10.8515625" style="39" customWidth="1"/>
  </cols>
  <sheetData>
    <row r="1" spans="1:6" ht="20" customHeight="1">
      <c r="A1" s="98" t="s">
        <v>62</v>
      </c>
      <c r="B1" s="99"/>
      <c r="C1" s="99"/>
      <c r="D1" s="99"/>
      <c r="E1" s="99"/>
      <c r="F1" s="100"/>
    </row>
    <row r="2" spans="1:6" s="41" customFormat="1" ht="6" customHeight="1" thickBot="1">
      <c r="A2" s="40"/>
      <c r="B2" s="40"/>
      <c r="C2" s="40"/>
      <c r="D2" s="40"/>
      <c r="E2" s="40"/>
      <c r="F2" s="40"/>
    </row>
    <row r="3" spans="1:6" ht="29" thickBot="1">
      <c r="A3" s="42" t="s">
        <v>0</v>
      </c>
      <c r="B3" s="43" t="s">
        <v>3</v>
      </c>
      <c r="C3" s="43" t="s">
        <v>1</v>
      </c>
      <c r="D3" s="44" t="s">
        <v>21</v>
      </c>
      <c r="E3" s="45" t="s">
        <v>2</v>
      </c>
      <c r="F3" s="46" t="s">
        <v>9</v>
      </c>
    </row>
    <row r="4" spans="1:6" ht="29" customHeight="1">
      <c r="A4" s="47">
        <v>15</v>
      </c>
      <c r="B4" s="48" t="s">
        <v>69</v>
      </c>
      <c r="C4" s="49">
        <v>1</v>
      </c>
      <c r="D4" s="35"/>
      <c r="E4" s="50">
        <f aca="true" t="shared" si="0" ref="E4:E15">D4*C4</f>
        <v>0</v>
      </c>
      <c r="F4" s="38" t="s">
        <v>10</v>
      </c>
    </row>
    <row r="5" spans="1:6" ht="29" customHeight="1">
      <c r="A5" s="47">
        <v>16</v>
      </c>
      <c r="B5" s="54" t="s">
        <v>58</v>
      </c>
      <c r="C5" s="52">
        <v>24</v>
      </c>
      <c r="D5" s="36"/>
      <c r="E5" s="53">
        <f t="shared" si="0"/>
        <v>0</v>
      </c>
      <c r="F5" s="73" t="s">
        <v>10</v>
      </c>
    </row>
    <row r="6" spans="1:6" ht="29" customHeight="1">
      <c r="A6" s="47">
        <v>17</v>
      </c>
      <c r="B6" s="54" t="s">
        <v>54</v>
      </c>
      <c r="C6" s="52">
        <v>25</v>
      </c>
      <c r="D6" s="36"/>
      <c r="E6" s="53">
        <f t="shared" si="0"/>
        <v>0</v>
      </c>
      <c r="F6" s="55"/>
    </row>
    <row r="7" spans="1:6" ht="29" customHeight="1">
      <c r="A7" s="47">
        <v>18</v>
      </c>
      <c r="B7" s="54" t="s">
        <v>53</v>
      </c>
      <c r="C7" s="52">
        <v>10</v>
      </c>
      <c r="D7" s="36"/>
      <c r="E7" s="53">
        <f t="shared" si="0"/>
        <v>0</v>
      </c>
      <c r="F7" s="55"/>
    </row>
    <row r="8" spans="1:6" ht="29" customHeight="1">
      <c r="A8" s="47">
        <v>19</v>
      </c>
      <c r="B8" s="51" t="s">
        <v>59</v>
      </c>
      <c r="C8" s="52">
        <v>1</v>
      </c>
      <c r="D8" s="36"/>
      <c r="E8" s="53">
        <f t="shared" si="0"/>
        <v>0</v>
      </c>
      <c r="F8" s="55"/>
    </row>
    <row r="9" spans="1:6" ht="29" customHeight="1">
      <c r="A9" s="47">
        <v>20</v>
      </c>
      <c r="B9" s="51" t="s">
        <v>49</v>
      </c>
      <c r="C9" s="52">
        <v>1</v>
      </c>
      <c r="D9" s="36"/>
      <c r="E9" s="53">
        <f t="shared" si="0"/>
        <v>0</v>
      </c>
      <c r="F9" s="73" t="s">
        <v>10</v>
      </c>
    </row>
    <row r="10" spans="1:6" ht="29" customHeight="1">
      <c r="A10" s="47">
        <v>21</v>
      </c>
      <c r="B10" s="54" t="s">
        <v>50</v>
      </c>
      <c r="C10" s="52">
        <v>1</v>
      </c>
      <c r="D10" s="36"/>
      <c r="E10" s="53">
        <f t="shared" si="0"/>
        <v>0</v>
      </c>
      <c r="F10" s="73" t="s">
        <v>10</v>
      </c>
    </row>
    <row r="11" spans="1:6" ht="29" customHeight="1">
      <c r="A11" s="47">
        <v>22</v>
      </c>
      <c r="B11" s="56" t="s">
        <v>51</v>
      </c>
      <c r="C11" s="57">
        <v>1</v>
      </c>
      <c r="D11" s="36"/>
      <c r="E11" s="58">
        <f t="shared" si="0"/>
        <v>0</v>
      </c>
      <c r="F11" s="73" t="s">
        <v>10</v>
      </c>
    </row>
    <row r="12" spans="1:6" ht="29" customHeight="1">
      <c r="A12" s="47">
        <v>23</v>
      </c>
      <c r="B12" s="59" t="s">
        <v>60</v>
      </c>
      <c r="C12" s="60">
        <v>12</v>
      </c>
      <c r="D12" s="36"/>
      <c r="E12" s="53">
        <f t="shared" si="0"/>
        <v>0</v>
      </c>
      <c r="F12" s="73" t="s">
        <v>10</v>
      </c>
    </row>
    <row r="13" spans="1:6" ht="29" customHeight="1">
      <c r="A13" s="47">
        <v>24</v>
      </c>
      <c r="B13" s="59" t="s">
        <v>63</v>
      </c>
      <c r="C13" s="60">
        <v>12</v>
      </c>
      <c r="D13" s="36"/>
      <c r="E13" s="53">
        <f t="shared" si="0"/>
        <v>0</v>
      </c>
      <c r="F13" s="73" t="s">
        <v>10</v>
      </c>
    </row>
    <row r="14" spans="1:6" ht="29" customHeight="1">
      <c r="A14" s="47">
        <v>25</v>
      </c>
      <c r="B14" s="59" t="s">
        <v>61</v>
      </c>
      <c r="C14" s="60">
        <v>1</v>
      </c>
      <c r="D14" s="36"/>
      <c r="E14" s="53">
        <f t="shared" si="0"/>
        <v>0</v>
      </c>
      <c r="F14" s="73" t="s">
        <v>10</v>
      </c>
    </row>
    <row r="15" spans="1:6" ht="29" customHeight="1" thickBot="1">
      <c r="A15" s="61">
        <v>26</v>
      </c>
      <c r="B15" s="62" t="s">
        <v>52</v>
      </c>
      <c r="C15" s="63">
        <v>1</v>
      </c>
      <c r="D15" s="37"/>
      <c r="E15" s="64">
        <f t="shared" si="0"/>
        <v>0</v>
      </c>
      <c r="F15" s="75" t="s">
        <v>10</v>
      </c>
    </row>
    <row r="16" spans="1:4" ht="12.75">
      <c r="A16" s="65"/>
      <c r="C16" s="65"/>
      <c r="D16" s="66"/>
    </row>
    <row r="17" spans="2:5" s="67" customFormat="1" ht="14">
      <c r="B17" s="68" t="s">
        <v>22</v>
      </c>
      <c r="C17" s="69"/>
      <c r="D17" s="70"/>
      <c r="E17" s="71">
        <f>SUM(E4:E15)</f>
        <v>0</v>
      </c>
    </row>
  </sheetData>
  <sheetProtection algorithmName="SHA-512" hashValue="8y8O7xFK9XFTo/bm8R9pdXwHm4osDbCDnsFhP8rk8LbOcAV99dha+cwAWSOX8f8INhD5iINt9/90471erQC/jQ==" saltValue="VwvdJ3PiK17odnlmiQB7UQ==" spinCount="100000" sheet="1" formatCells="0" formatColumns="0" formatRows="0"/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Vodvárková</dc:creator>
  <cp:keywords/>
  <dc:description/>
  <cp:lastModifiedBy>jiri kovacik</cp:lastModifiedBy>
  <dcterms:created xsi:type="dcterms:W3CDTF">2018-04-10T08:25:02Z</dcterms:created>
  <dcterms:modified xsi:type="dcterms:W3CDTF">2021-04-27T20:08:11Z</dcterms:modified>
  <cp:category/>
  <cp:version/>
  <cp:contentType/>
  <cp:contentStatus/>
</cp:coreProperties>
</file>