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026"/>
  <workbookPr defaultThemeVersion="124226"/>
  <bookViews>
    <workbookView xWindow="65428" yWindow="65428" windowWidth="23256" windowHeight="12456" activeTab="0"/>
  </bookViews>
  <sheets>
    <sheet name="Seznam objektů k elektro revizi" sheetId="1" r:id="rId1"/>
  </sheets>
  <definedNames/>
  <calcPr calcId="191029"/>
  <extLst/>
</workbook>
</file>

<file path=xl/sharedStrings.xml><?xml version="1.0" encoding="utf-8"?>
<sst xmlns="http://schemas.openxmlformats.org/spreadsheetml/2006/main" count="157" uniqueCount="88">
  <si>
    <t>Revize elektrické instalace</t>
  </si>
  <si>
    <t>Poř. číslo</t>
  </si>
  <si>
    <t>Objekt</t>
  </si>
  <si>
    <t>Počet rozvaděčů</t>
  </si>
  <si>
    <t>Počet obvodů</t>
  </si>
  <si>
    <t>Prostředí</t>
  </si>
  <si>
    <t>Poř. Číslo</t>
  </si>
  <si>
    <t>Počet svodů</t>
  </si>
  <si>
    <t>Počet jímačů</t>
  </si>
  <si>
    <t>Soustava</t>
  </si>
  <si>
    <t>Revize spotřebičů a pracovních strojů</t>
  </si>
  <si>
    <t>Počet</t>
  </si>
  <si>
    <t>Pracovní stroje</t>
  </si>
  <si>
    <t>Správní budova, Suvorovova 909/114</t>
  </si>
  <si>
    <t>Počet místností</t>
  </si>
  <si>
    <t>Normální</t>
  </si>
  <si>
    <t>Správní budova - plynová kotelna</t>
  </si>
  <si>
    <t>Nebezp. výbuchu</t>
  </si>
  <si>
    <t>Objekt garáží, Suvorovova</t>
  </si>
  <si>
    <t>Dílna oprav - zvedáky, Suvorovova</t>
  </si>
  <si>
    <t>Stolárna, Suvorovova</t>
  </si>
  <si>
    <t>Hlavní sklad MTZ, Suvorovova</t>
  </si>
  <si>
    <t>Dílna oprav + mont. kanály, Suvorovova</t>
  </si>
  <si>
    <t>Dílna dopravích značek, Suvorovova</t>
  </si>
  <si>
    <t>Rozvodna NN, Suvorovova</t>
  </si>
  <si>
    <t>5 polí</t>
  </si>
  <si>
    <t>Třídící linka plastů, Suvorovova</t>
  </si>
  <si>
    <t>Sklad hořlavých kapalin, Suvorovova</t>
  </si>
  <si>
    <t>Čerpací stanice PHM, areál Suvorovova</t>
  </si>
  <si>
    <t>Buňka TPO, areál Suvorovova</t>
  </si>
  <si>
    <t>Veřejná zeleň, Palackého 1990/82</t>
  </si>
  <si>
    <t>Separační dvůr, Palackého</t>
  </si>
  <si>
    <t>Separační dvůr, Suvorovova (Propojovací)</t>
  </si>
  <si>
    <t>Městská tržnice, Resslova</t>
  </si>
  <si>
    <t>Parkoviště - závora, Resslova</t>
  </si>
  <si>
    <t>venk. prostor</t>
  </si>
  <si>
    <t>Venkovní</t>
  </si>
  <si>
    <t>Veřejné WC - plyn. kotelna, Úzká 2106/27</t>
  </si>
  <si>
    <t>Veřejné WC, Úzká 2106/27</t>
  </si>
  <si>
    <t>Městský hřbitov, Hřbitovní 72</t>
  </si>
  <si>
    <t>Rekreační stř. Milotice n.B.</t>
  </si>
  <si>
    <t>Hřebenová</t>
  </si>
  <si>
    <t>Mřížová</t>
  </si>
  <si>
    <t>Objekt garáží č. 1 - 15, areál Suvorovova</t>
  </si>
  <si>
    <t>Objekt dílen č. 16 - 19, areál Suvorovova</t>
  </si>
  <si>
    <t>Objekt garáží č. 20 - 33, areál Suvorovova</t>
  </si>
  <si>
    <t>Objekt garáží č. 1 - 40, areál Suvorovova</t>
  </si>
  <si>
    <t>Městský hřbitov - hl. budova + RD, Hřbitovní</t>
  </si>
  <si>
    <t>Městský hřbitov - provoz. budovy, Hřbitovní</t>
  </si>
  <si>
    <t>Svářečky</t>
  </si>
  <si>
    <t>Startovací zdroje</t>
  </si>
  <si>
    <t>Spotřebiče a prodlužovací přívody</t>
  </si>
  <si>
    <t>Revize hromosvodů (LPS)</t>
  </si>
  <si>
    <t>Revize veřejného osvětlení</t>
  </si>
  <si>
    <t>Světelné body (lampy, svitidla)</t>
  </si>
  <si>
    <t>RVO do 5 okruhů</t>
  </si>
  <si>
    <t>RVO nad 5 okruhů</t>
  </si>
  <si>
    <t>Revize výsuvných sloupků a stánků</t>
  </si>
  <si>
    <t>Hlavní rozvaděč - HR</t>
  </si>
  <si>
    <t>Výsuvné energetické sloupky</t>
  </si>
  <si>
    <t>Prodejní stánky</t>
  </si>
  <si>
    <t>Revize vodních prvků</t>
  </si>
  <si>
    <t>Počet čerpadel</t>
  </si>
  <si>
    <t>Vlhko</t>
  </si>
  <si>
    <t>Žerotínský zámek, RVP 2</t>
  </si>
  <si>
    <t>Masarykovo náměstí (Fontána času), RVP 1</t>
  </si>
  <si>
    <t>Smetanovy Sady (Letní kino), RVP 3</t>
  </si>
  <si>
    <t>Smetanovy Sady (Mendel), RVP 4</t>
  </si>
  <si>
    <t>Janáčkovy Sady, RVP 5</t>
  </si>
  <si>
    <t>Autobusové nádraží (Kytara), RVP 6</t>
  </si>
  <si>
    <t>Budka pro čerpání vody (Žilina)</t>
  </si>
  <si>
    <t>Vlhké</t>
  </si>
  <si>
    <t>Parkovací automaty</t>
  </si>
  <si>
    <t>EDUCA-sklad</t>
  </si>
  <si>
    <t>1+1</t>
  </si>
  <si>
    <t>Sklad soli + sklad dopravního značení</t>
  </si>
  <si>
    <t>Meteostanice - Smetanovy Sady</t>
  </si>
  <si>
    <t>Veřejné WC - Smatanovy Sady</t>
  </si>
  <si>
    <t>Kompostárna (unimobuňky)</t>
  </si>
  <si>
    <t>EDUCA - sklad</t>
  </si>
  <si>
    <t>Byt na hřbitově</t>
  </si>
  <si>
    <t>3+1</t>
  </si>
  <si>
    <t>Cena revizí za dobu smlouvy                         tj. vynásobení ceny revize počtem revizí (vynásobení sloupku ,,H,, sloupkem ,,I,,)  za dobu smlouvy                    (4 roky)</t>
  </si>
  <si>
    <t>Cena celkem za všechny typy revizních činností.</t>
  </si>
  <si>
    <t>Cena celkem</t>
  </si>
  <si>
    <t>*) Cena celkem za všechny typy revizních činností bez DPH bude vložena do elektronického nástroje E-ZAK.</t>
  </si>
  <si>
    <t>Cena za revizi bez DPH</t>
  </si>
  <si>
    <t>Počet revizí za dobu trvání smlouvy                    (4 roky)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</si>
</sst>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B0F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2" fillId="0" borderId="9" xfId="0" applyFont="1" applyBorder="1"/>
    <xf numFmtId="0" fontId="2" fillId="0" borderId="10" xfId="0" applyFont="1" applyBorder="1"/>
    <xf numFmtId="0" fontId="0" fillId="0" borderId="8" xfId="0" applyBorder="1"/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/>
    <xf numFmtId="0" fontId="0" fillId="2" borderId="8" xfId="0" applyFill="1" applyBorder="1" applyAlignment="1">
      <alignment horizontal="center" vertical="center"/>
    </xf>
    <xf numFmtId="0" fontId="0" fillId="0" borderId="12" xfId="0" applyBorder="1"/>
    <xf numFmtId="0" fontId="0" fillId="0" borderId="8" xfId="0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 vertical="center"/>
    </xf>
    <xf numFmtId="0" fontId="4" fillId="0" borderId="2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3" xfId="0" applyFont="1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2" fillId="0" borderId="15" xfId="0" applyFont="1" applyBorder="1"/>
    <xf numFmtId="0" fontId="2" fillId="0" borderId="16" xfId="0" applyFont="1" applyBorder="1"/>
    <xf numFmtId="0" fontId="2" fillId="0" borderId="0" xfId="0" applyFont="1"/>
    <xf numFmtId="164" fontId="0" fillId="0" borderId="0" xfId="20" applyNumberFormat="1" applyFont="1" applyFill="1" applyBorder="1"/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24" xfId="20" applyNumberFormat="1" applyFont="1" applyFill="1" applyBorder="1"/>
    <xf numFmtId="164" fontId="0" fillId="0" borderId="25" xfId="20" applyNumberFormat="1" applyFont="1" applyFill="1" applyBorder="1"/>
    <xf numFmtId="164" fontId="0" fillId="0" borderId="26" xfId="20" applyNumberFormat="1" applyFont="1" applyFill="1" applyBorder="1"/>
    <xf numFmtId="0" fontId="0" fillId="0" borderId="22" xfId="0" applyBorder="1"/>
    <xf numFmtId="0" fontId="0" fillId="0" borderId="23" xfId="0" applyBorder="1"/>
    <xf numFmtId="0" fontId="0" fillId="0" borderId="19" xfId="0" applyBorder="1"/>
    <xf numFmtId="0" fontId="4" fillId="0" borderId="23" xfId="0" applyFont="1" applyBorder="1" applyAlignment="1">
      <alignment horizontal="right" vertical="center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3" xfId="0" applyFont="1" applyBorder="1"/>
    <xf numFmtId="44" fontId="0" fillId="0" borderId="12" xfId="0" applyNumberFormat="1" applyBorder="1"/>
    <xf numFmtId="44" fontId="0" fillId="0" borderId="2" xfId="0" applyNumberFormat="1" applyBorder="1"/>
    <xf numFmtId="44" fontId="0" fillId="0" borderId="3" xfId="0" applyNumberFormat="1" applyBorder="1"/>
    <xf numFmtId="44" fontId="0" fillId="0" borderId="32" xfId="0" applyNumberFormat="1" applyBorder="1"/>
    <xf numFmtId="44" fontId="0" fillId="0" borderId="25" xfId="0" applyNumberFormat="1" applyBorder="1"/>
    <xf numFmtId="44" fontId="0" fillId="0" borderId="26" xfId="0" applyNumberFormat="1" applyBorder="1"/>
    <xf numFmtId="44" fontId="0" fillId="0" borderId="7" xfId="0" applyNumberFormat="1" applyBorder="1"/>
    <xf numFmtId="44" fontId="0" fillId="0" borderId="24" xfId="0" applyNumberFormat="1" applyBorder="1"/>
    <xf numFmtId="44" fontId="0" fillId="0" borderId="33" xfId="0" applyNumberFormat="1" applyBorder="1"/>
    <xf numFmtId="44" fontId="0" fillId="0" borderId="34" xfId="0" applyNumberFormat="1" applyBorder="1"/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0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 applyAlignment="1">
      <alignment horizontal="center" vertical="center"/>
    </xf>
    <xf numFmtId="0" fontId="0" fillId="0" borderId="44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47" xfId="0" applyFont="1" applyBorder="1"/>
    <xf numFmtId="0" fontId="2" fillId="0" borderId="48" xfId="0" applyFont="1" applyBorder="1"/>
    <xf numFmtId="0" fontId="5" fillId="0" borderId="9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44" fontId="5" fillId="0" borderId="9" xfId="0" applyNumberFormat="1" applyFont="1" applyBorder="1" applyAlignment="1">
      <alignment horizontal="center" vertical="center"/>
    </xf>
    <xf numFmtId="44" fontId="5" fillId="0" borderId="49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50" xfId="0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J87"/>
  <sheetViews>
    <sheetView tabSelected="1" zoomScale="85" zoomScaleNormal="85" workbookViewId="0" topLeftCell="A75">
      <selection activeCell="J80" sqref="J80"/>
    </sheetView>
  </sheetViews>
  <sheetFormatPr defaultColWidth="9.140625" defaultRowHeight="15"/>
  <cols>
    <col min="1" max="1" width="9.140625" style="9" customWidth="1"/>
    <col min="3" max="3" width="39.140625" style="0" customWidth="1"/>
    <col min="4" max="4" width="15.7109375" style="0" bestFit="1" customWidth="1"/>
    <col min="5" max="5" width="13.421875" style="0" bestFit="1" customWidth="1"/>
    <col min="6" max="6" width="15.140625" style="0" bestFit="1" customWidth="1"/>
    <col min="7" max="7" width="16.421875" style="0" bestFit="1" customWidth="1"/>
    <col min="8" max="8" width="17.00390625" style="0" bestFit="1" customWidth="1"/>
    <col min="9" max="10" width="18.421875" style="0" customWidth="1"/>
  </cols>
  <sheetData>
    <row r="1" ht="15">
      <c r="A1"/>
    </row>
    <row r="2" ht="15" thickBot="1">
      <c r="A2"/>
    </row>
    <row r="3" spans="1:8" ht="15" thickBot="1">
      <c r="A3"/>
      <c r="C3" s="13" t="s">
        <v>0</v>
      </c>
      <c r="H3" s="9"/>
    </row>
    <row r="4" spans="1:10" ht="115.8" thickBot="1">
      <c r="A4"/>
      <c r="B4" s="83" t="s">
        <v>1</v>
      </c>
      <c r="C4" s="91" t="s">
        <v>2</v>
      </c>
      <c r="D4" s="94" t="s">
        <v>3</v>
      </c>
      <c r="E4" s="41" t="s">
        <v>4</v>
      </c>
      <c r="F4" s="41" t="s">
        <v>14</v>
      </c>
      <c r="G4" s="60" t="s">
        <v>5</v>
      </c>
      <c r="H4" s="102" t="s">
        <v>86</v>
      </c>
      <c r="I4" s="46" t="s">
        <v>87</v>
      </c>
      <c r="J4" s="47" t="s">
        <v>82</v>
      </c>
    </row>
    <row r="5" spans="1:10" ht="15">
      <c r="A5"/>
      <c r="B5" s="11">
        <v>1</v>
      </c>
      <c r="C5" s="15" t="s">
        <v>13</v>
      </c>
      <c r="D5" s="23">
        <v>8</v>
      </c>
      <c r="E5" s="23">
        <v>132</v>
      </c>
      <c r="F5" s="23">
        <v>40</v>
      </c>
      <c r="G5" s="43" t="s">
        <v>15</v>
      </c>
      <c r="H5" s="70"/>
      <c r="I5" s="12">
        <v>1</v>
      </c>
      <c r="J5" s="71">
        <f>SUM(H5*I5)</f>
        <v>0</v>
      </c>
    </row>
    <row r="6" spans="1:10" ht="15">
      <c r="A6"/>
      <c r="B6" s="2">
        <v>2</v>
      </c>
      <c r="C6" s="1" t="s">
        <v>16</v>
      </c>
      <c r="D6" s="5">
        <v>2</v>
      </c>
      <c r="E6" s="5">
        <v>18</v>
      </c>
      <c r="F6" s="5">
        <v>1</v>
      </c>
      <c r="G6" s="48" t="s">
        <v>17</v>
      </c>
      <c r="H6" s="64"/>
      <c r="I6" s="74">
        <v>2</v>
      </c>
      <c r="J6" s="67">
        <f aca="true" t="shared" si="0" ref="J6:J34">SUM(H6*I6)</f>
        <v>0</v>
      </c>
    </row>
    <row r="7" spans="1:10" ht="15">
      <c r="A7"/>
      <c r="B7" s="2">
        <v>3</v>
      </c>
      <c r="C7" s="1" t="s">
        <v>18</v>
      </c>
      <c r="D7" s="5">
        <v>8</v>
      </c>
      <c r="E7" s="5">
        <v>176</v>
      </c>
      <c r="F7" s="5">
        <v>32</v>
      </c>
      <c r="G7" s="48" t="s">
        <v>15</v>
      </c>
      <c r="H7" s="64"/>
      <c r="I7" s="74">
        <v>2</v>
      </c>
      <c r="J7" s="67">
        <f t="shared" si="0"/>
        <v>0</v>
      </c>
    </row>
    <row r="8" spans="1:10" ht="15">
      <c r="A8"/>
      <c r="B8" s="2">
        <v>4</v>
      </c>
      <c r="C8" s="1" t="s">
        <v>19</v>
      </c>
      <c r="D8" s="5">
        <v>3</v>
      </c>
      <c r="E8" s="5">
        <v>20</v>
      </c>
      <c r="F8" s="5">
        <v>1</v>
      </c>
      <c r="G8" s="48" t="s">
        <v>17</v>
      </c>
      <c r="H8" s="64"/>
      <c r="I8" s="74">
        <v>2</v>
      </c>
      <c r="J8" s="67">
        <f t="shared" si="0"/>
        <v>0</v>
      </c>
    </row>
    <row r="9" spans="1:10" ht="15">
      <c r="A9"/>
      <c r="B9" s="2">
        <v>5</v>
      </c>
      <c r="C9" s="1" t="s">
        <v>20</v>
      </c>
      <c r="D9" s="5">
        <v>1</v>
      </c>
      <c r="E9" s="5">
        <v>13</v>
      </c>
      <c r="F9" s="5">
        <v>2</v>
      </c>
      <c r="G9" s="48" t="s">
        <v>17</v>
      </c>
      <c r="H9" s="64"/>
      <c r="I9" s="74">
        <v>2</v>
      </c>
      <c r="J9" s="67">
        <f t="shared" si="0"/>
        <v>0</v>
      </c>
    </row>
    <row r="10" spans="1:10" ht="15">
      <c r="A10"/>
      <c r="B10" s="2">
        <v>6</v>
      </c>
      <c r="C10" s="1" t="s">
        <v>21</v>
      </c>
      <c r="D10" s="5">
        <v>2</v>
      </c>
      <c r="E10" s="5">
        <v>38</v>
      </c>
      <c r="F10" s="5">
        <v>5</v>
      </c>
      <c r="G10" s="48" t="s">
        <v>15</v>
      </c>
      <c r="H10" s="64"/>
      <c r="I10" s="74">
        <v>2</v>
      </c>
      <c r="J10" s="67">
        <f t="shared" si="0"/>
        <v>0</v>
      </c>
    </row>
    <row r="11" spans="1:10" ht="15">
      <c r="A11"/>
      <c r="B11" s="2">
        <v>7</v>
      </c>
      <c r="C11" s="1" t="s">
        <v>22</v>
      </c>
      <c r="D11" s="5">
        <v>1</v>
      </c>
      <c r="E11" s="5">
        <v>63</v>
      </c>
      <c r="F11" s="5">
        <v>11</v>
      </c>
      <c r="G11" s="48" t="s">
        <v>17</v>
      </c>
      <c r="H11" s="64"/>
      <c r="I11" s="74">
        <v>2</v>
      </c>
      <c r="J11" s="67">
        <f t="shared" si="0"/>
        <v>0</v>
      </c>
    </row>
    <row r="12" spans="1:10" ht="15">
      <c r="A12"/>
      <c r="B12" s="2">
        <v>8</v>
      </c>
      <c r="C12" s="1" t="s">
        <v>23</v>
      </c>
      <c r="D12" s="5">
        <v>1</v>
      </c>
      <c r="E12" s="5">
        <v>37</v>
      </c>
      <c r="F12" s="5">
        <v>5</v>
      </c>
      <c r="G12" s="48" t="s">
        <v>17</v>
      </c>
      <c r="H12" s="64"/>
      <c r="I12" s="74">
        <v>2</v>
      </c>
      <c r="J12" s="67">
        <f t="shared" si="0"/>
        <v>0</v>
      </c>
    </row>
    <row r="13" spans="1:10" ht="15">
      <c r="A13"/>
      <c r="B13" s="2">
        <v>9</v>
      </c>
      <c r="C13" s="1" t="s">
        <v>24</v>
      </c>
      <c r="D13" s="5" t="s">
        <v>25</v>
      </c>
      <c r="E13" s="5">
        <v>61</v>
      </c>
      <c r="F13" s="5">
        <v>1</v>
      </c>
      <c r="G13" s="48" t="s">
        <v>15</v>
      </c>
      <c r="H13" s="64"/>
      <c r="I13" s="74">
        <v>1</v>
      </c>
      <c r="J13" s="67">
        <f t="shared" si="0"/>
        <v>0</v>
      </c>
    </row>
    <row r="14" spans="1:10" ht="15">
      <c r="A14"/>
      <c r="B14" s="2">
        <v>10</v>
      </c>
      <c r="C14" s="1" t="s">
        <v>26</v>
      </c>
      <c r="D14" s="5">
        <v>5</v>
      </c>
      <c r="E14" s="5">
        <v>42</v>
      </c>
      <c r="F14" s="5">
        <v>2</v>
      </c>
      <c r="G14" s="48" t="s">
        <v>15</v>
      </c>
      <c r="H14" s="64"/>
      <c r="I14" s="74">
        <v>2</v>
      </c>
      <c r="J14" s="67">
        <f t="shared" si="0"/>
        <v>0</v>
      </c>
    </row>
    <row r="15" spans="1:10" ht="15">
      <c r="A15"/>
      <c r="B15" s="2">
        <v>11</v>
      </c>
      <c r="C15" s="1" t="s">
        <v>27</v>
      </c>
      <c r="D15" s="5">
        <v>1</v>
      </c>
      <c r="E15" s="5">
        <v>12</v>
      </c>
      <c r="F15" s="5">
        <v>1</v>
      </c>
      <c r="G15" s="48" t="s">
        <v>17</v>
      </c>
      <c r="H15" s="64"/>
      <c r="I15" s="74">
        <v>2</v>
      </c>
      <c r="J15" s="67">
        <f t="shared" si="0"/>
        <v>0</v>
      </c>
    </row>
    <row r="16" spans="1:10" ht="15">
      <c r="A16"/>
      <c r="B16" s="2">
        <v>12</v>
      </c>
      <c r="C16" s="1" t="s">
        <v>28</v>
      </c>
      <c r="D16" s="5">
        <v>1</v>
      </c>
      <c r="E16" s="5">
        <v>13</v>
      </c>
      <c r="F16" s="5">
        <v>1</v>
      </c>
      <c r="G16" s="48" t="s">
        <v>17</v>
      </c>
      <c r="H16" s="64"/>
      <c r="I16" s="74">
        <v>2</v>
      </c>
      <c r="J16" s="67">
        <f t="shared" si="0"/>
        <v>0</v>
      </c>
    </row>
    <row r="17" spans="1:10" ht="15">
      <c r="A17"/>
      <c r="B17" s="2">
        <v>13</v>
      </c>
      <c r="C17" s="1" t="s">
        <v>29</v>
      </c>
      <c r="D17" s="5">
        <v>1</v>
      </c>
      <c r="E17" s="5">
        <v>3</v>
      </c>
      <c r="F17" s="5">
        <v>1</v>
      </c>
      <c r="G17" s="48" t="s">
        <v>15</v>
      </c>
      <c r="H17" s="64"/>
      <c r="I17" s="74">
        <v>1</v>
      </c>
      <c r="J17" s="67">
        <f t="shared" si="0"/>
        <v>0</v>
      </c>
    </row>
    <row r="18" spans="1:10" ht="15">
      <c r="A18"/>
      <c r="B18" s="2">
        <v>14</v>
      </c>
      <c r="C18" s="1" t="s">
        <v>30</v>
      </c>
      <c r="D18" s="5">
        <v>5</v>
      </c>
      <c r="E18" s="5">
        <v>35</v>
      </c>
      <c r="F18" s="5">
        <v>12</v>
      </c>
      <c r="G18" s="48" t="s">
        <v>15</v>
      </c>
      <c r="H18" s="64"/>
      <c r="I18" s="74">
        <v>1</v>
      </c>
      <c r="J18" s="67">
        <f t="shared" si="0"/>
        <v>0</v>
      </c>
    </row>
    <row r="19" spans="1:10" ht="15">
      <c r="A19"/>
      <c r="B19" s="2">
        <v>15</v>
      </c>
      <c r="C19" s="1" t="s">
        <v>31</v>
      </c>
      <c r="D19" s="5">
        <v>2</v>
      </c>
      <c r="E19" s="5">
        <v>15</v>
      </c>
      <c r="F19" s="5">
        <v>2</v>
      </c>
      <c r="G19" s="48" t="s">
        <v>15</v>
      </c>
      <c r="H19" s="64"/>
      <c r="I19" s="74">
        <v>4</v>
      </c>
      <c r="J19" s="67">
        <f t="shared" si="0"/>
        <v>0</v>
      </c>
    </row>
    <row r="20" spans="1:10" ht="15">
      <c r="A20"/>
      <c r="B20" s="2">
        <v>16</v>
      </c>
      <c r="C20" s="1" t="s">
        <v>32</v>
      </c>
      <c r="D20" s="5">
        <v>1</v>
      </c>
      <c r="E20" s="5">
        <v>6</v>
      </c>
      <c r="F20" s="5">
        <v>1</v>
      </c>
      <c r="G20" s="48" t="s">
        <v>15</v>
      </c>
      <c r="H20" s="64"/>
      <c r="I20" s="74">
        <v>4</v>
      </c>
      <c r="J20" s="67">
        <f t="shared" si="0"/>
        <v>0</v>
      </c>
    </row>
    <row r="21" spans="1:10" ht="15">
      <c r="A21"/>
      <c r="B21" s="2">
        <v>17</v>
      </c>
      <c r="C21" s="1" t="s">
        <v>33</v>
      </c>
      <c r="D21" s="5">
        <v>5</v>
      </c>
      <c r="E21" s="5">
        <v>35</v>
      </c>
      <c r="F21" s="5">
        <v>7</v>
      </c>
      <c r="G21" s="48" t="s">
        <v>15</v>
      </c>
      <c r="H21" s="64"/>
      <c r="I21" s="74">
        <v>4</v>
      </c>
      <c r="J21" s="67">
        <f t="shared" si="0"/>
        <v>0</v>
      </c>
    </row>
    <row r="22" spans="1:10" ht="15">
      <c r="A22"/>
      <c r="B22" s="2">
        <v>18</v>
      </c>
      <c r="C22" s="1" t="s">
        <v>34</v>
      </c>
      <c r="D22" s="5">
        <v>1</v>
      </c>
      <c r="E22" s="5">
        <v>6</v>
      </c>
      <c r="F22" s="5" t="s">
        <v>35</v>
      </c>
      <c r="G22" s="48" t="s">
        <v>36</v>
      </c>
      <c r="H22" s="64"/>
      <c r="I22" s="74">
        <v>4</v>
      </c>
      <c r="J22" s="67">
        <f t="shared" si="0"/>
        <v>0</v>
      </c>
    </row>
    <row r="23" spans="1:10" ht="15">
      <c r="A23"/>
      <c r="B23" s="2">
        <v>19</v>
      </c>
      <c r="C23" s="1" t="s">
        <v>37</v>
      </c>
      <c r="D23" s="5">
        <v>1</v>
      </c>
      <c r="E23" s="5">
        <v>22</v>
      </c>
      <c r="F23" s="5">
        <v>1</v>
      </c>
      <c r="G23" s="48" t="s">
        <v>17</v>
      </c>
      <c r="H23" s="64"/>
      <c r="I23" s="74">
        <v>2</v>
      </c>
      <c r="J23" s="67">
        <f t="shared" si="0"/>
        <v>0</v>
      </c>
    </row>
    <row r="24" spans="1:10" ht="15">
      <c r="A24"/>
      <c r="B24" s="2">
        <v>20</v>
      </c>
      <c r="C24" s="1" t="s">
        <v>38</v>
      </c>
      <c r="D24" s="5">
        <v>6</v>
      </c>
      <c r="E24" s="5">
        <v>50</v>
      </c>
      <c r="F24" s="5">
        <v>13</v>
      </c>
      <c r="G24" s="48" t="s">
        <v>15</v>
      </c>
      <c r="H24" s="64"/>
      <c r="I24" s="74">
        <v>2</v>
      </c>
      <c r="J24" s="67">
        <f t="shared" si="0"/>
        <v>0</v>
      </c>
    </row>
    <row r="25" spans="1:10" ht="15">
      <c r="A25"/>
      <c r="B25" s="26">
        <v>21</v>
      </c>
      <c r="C25" s="27" t="s">
        <v>77</v>
      </c>
      <c r="D25" s="28">
        <v>2</v>
      </c>
      <c r="E25" s="28">
        <v>20</v>
      </c>
      <c r="F25" s="28">
        <v>3</v>
      </c>
      <c r="G25" s="61" t="s">
        <v>15</v>
      </c>
      <c r="H25" s="64"/>
      <c r="I25" s="74">
        <v>2</v>
      </c>
      <c r="J25" s="67">
        <f t="shared" si="0"/>
        <v>0</v>
      </c>
    </row>
    <row r="26" spans="1:10" ht="15">
      <c r="A26"/>
      <c r="B26" s="26">
        <v>22</v>
      </c>
      <c r="C26" s="27" t="s">
        <v>39</v>
      </c>
      <c r="D26" s="28">
        <v>5</v>
      </c>
      <c r="E26" s="28">
        <v>65</v>
      </c>
      <c r="F26" s="28">
        <v>13</v>
      </c>
      <c r="G26" s="61" t="s">
        <v>15</v>
      </c>
      <c r="H26" s="64"/>
      <c r="I26" s="74">
        <v>1</v>
      </c>
      <c r="J26" s="67">
        <f t="shared" si="0"/>
        <v>0</v>
      </c>
    </row>
    <row r="27" spans="1:10" ht="15">
      <c r="A27"/>
      <c r="B27" s="26">
        <v>23</v>
      </c>
      <c r="C27" s="27" t="s">
        <v>40</v>
      </c>
      <c r="D27" s="28">
        <v>4</v>
      </c>
      <c r="E27" s="28">
        <v>14</v>
      </c>
      <c r="F27" s="28">
        <v>4</v>
      </c>
      <c r="G27" s="61" t="s">
        <v>15</v>
      </c>
      <c r="H27" s="64"/>
      <c r="I27" s="74">
        <v>2</v>
      </c>
      <c r="J27" s="67">
        <f t="shared" si="0"/>
        <v>0</v>
      </c>
    </row>
    <row r="28" spans="1:10" ht="15">
      <c r="A28"/>
      <c r="B28" s="26">
        <v>24</v>
      </c>
      <c r="C28" s="27" t="s">
        <v>73</v>
      </c>
      <c r="D28" s="28">
        <v>2</v>
      </c>
      <c r="E28" s="28">
        <v>10</v>
      </c>
      <c r="F28" s="28">
        <v>5</v>
      </c>
      <c r="G28" s="61" t="s">
        <v>15</v>
      </c>
      <c r="H28" s="64"/>
      <c r="I28" s="74">
        <v>2</v>
      </c>
      <c r="J28" s="67">
        <f t="shared" si="0"/>
        <v>0</v>
      </c>
    </row>
    <row r="29" spans="1:10" ht="15">
      <c r="A29"/>
      <c r="B29" s="26">
        <v>25</v>
      </c>
      <c r="C29" s="29" t="s">
        <v>78</v>
      </c>
      <c r="D29" s="30">
        <v>2</v>
      </c>
      <c r="E29" s="30">
        <v>10</v>
      </c>
      <c r="F29" s="30">
        <v>2</v>
      </c>
      <c r="G29" s="61" t="s">
        <v>36</v>
      </c>
      <c r="H29" s="64"/>
      <c r="I29" s="74">
        <v>4</v>
      </c>
      <c r="J29" s="67">
        <f t="shared" si="0"/>
        <v>0</v>
      </c>
    </row>
    <row r="30" spans="2:10" ht="15">
      <c r="B30" s="26">
        <v>26</v>
      </c>
      <c r="C30" s="29" t="s">
        <v>70</v>
      </c>
      <c r="D30" s="30">
        <v>1</v>
      </c>
      <c r="E30" s="30">
        <v>3</v>
      </c>
      <c r="F30" s="30">
        <v>1</v>
      </c>
      <c r="G30" s="62" t="s">
        <v>71</v>
      </c>
      <c r="H30" s="64"/>
      <c r="I30" s="74">
        <v>4</v>
      </c>
      <c r="J30" s="67">
        <f t="shared" si="0"/>
        <v>0</v>
      </c>
    </row>
    <row r="31" spans="2:10" ht="15">
      <c r="B31" s="26">
        <v>27</v>
      </c>
      <c r="C31" s="27" t="s">
        <v>72</v>
      </c>
      <c r="D31" s="28">
        <v>9</v>
      </c>
      <c r="E31" s="28"/>
      <c r="F31" s="28"/>
      <c r="G31" s="61" t="s">
        <v>36</v>
      </c>
      <c r="H31" s="64"/>
      <c r="I31" s="74">
        <v>4</v>
      </c>
      <c r="J31" s="67">
        <f t="shared" si="0"/>
        <v>0</v>
      </c>
    </row>
    <row r="32" spans="2:10" ht="15">
      <c r="B32" s="31">
        <v>28</v>
      </c>
      <c r="C32" s="29" t="s">
        <v>76</v>
      </c>
      <c r="D32" s="30">
        <v>1</v>
      </c>
      <c r="E32" s="30">
        <v>20</v>
      </c>
      <c r="F32" s="30">
        <v>0</v>
      </c>
      <c r="G32" s="61" t="s">
        <v>36</v>
      </c>
      <c r="H32" s="64"/>
      <c r="I32" s="74">
        <v>4</v>
      </c>
      <c r="J32" s="67">
        <f t="shared" si="0"/>
        <v>0</v>
      </c>
    </row>
    <row r="33" spans="2:10" ht="15">
      <c r="B33" s="31">
        <v>29</v>
      </c>
      <c r="C33" s="29" t="s">
        <v>75</v>
      </c>
      <c r="D33" s="30">
        <v>1</v>
      </c>
      <c r="E33" s="30">
        <v>5</v>
      </c>
      <c r="F33" s="30" t="s">
        <v>74</v>
      </c>
      <c r="G33" s="62" t="s">
        <v>36</v>
      </c>
      <c r="H33" s="64"/>
      <c r="I33" s="74">
        <v>4</v>
      </c>
      <c r="J33" s="67">
        <f t="shared" si="0"/>
        <v>0</v>
      </c>
    </row>
    <row r="34" spans="2:10" ht="15">
      <c r="B34" s="31">
        <v>30</v>
      </c>
      <c r="C34" s="29" t="s">
        <v>80</v>
      </c>
      <c r="D34" s="30">
        <v>2</v>
      </c>
      <c r="E34" s="30">
        <v>30</v>
      </c>
      <c r="F34" s="30" t="s">
        <v>81</v>
      </c>
      <c r="G34" s="61" t="s">
        <v>15</v>
      </c>
      <c r="H34" s="64"/>
      <c r="I34" s="74">
        <v>1</v>
      </c>
      <c r="J34" s="67">
        <f t="shared" si="0"/>
        <v>0</v>
      </c>
    </row>
    <row r="35" spans="2:10" ht="15" thickBot="1">
      <c r="B35" s="32"/>
      <c r="C35" s="33"/>
      <c r="D35" s="34"/>
      <c r="E35" s="34"/>
      <c r="F35" s="34"/>
      <c r="G35" s="63"/>
      <c r="H35" s="72"/>
      <c r="I35" s="75"/>
      <c r="J35" s="73"/>
    </row>
    <row r="37" ht="15" thickBot="1"/>
    <row r="38" ht="15" thickBot="1">
      <c r="C38" s="13" t="s">
        <v>52</v>
      </c>
    </row>
    <row r="39" spans="2:10" ht="115.8" thickBot="1">
      <c r="B39" s="89" t="s">
        <v>6</v>
      </c>
      <c r="C39" s="91" t="s">
        <v>2</v>
      </c>
      <c r="D39" s="90" t="s">
        <v>7</v>
      </c>
      <c r="E39" s="7" t="s">
        <v>8</v>
      </c>
      <c r="F39" s="8" t="s">
        <v>9</v>
      </c>
      <c r="H39" s="102" t="s">
        <v>86</v>
      </c>
      <c r="I39" s="46" t="s">
        <v>87</v>
      </c>
      <c r="J39" s="47" t="s">
        <v>82</v>
      </c>
    </row>
    <row r="40" spans="2:10" ht="15">
      <c r="B40" s="11">
        <v>1</v>
      </c>
      <c r="C40" s="15" t="s">
        <v>13</v>
      </c>
      <c r="D40" s="15">
        <v>4</v>
      </c>
      <c r="E40" s="15">
        <v>3</v>
      </c>
      <c r="F40" s="43" t="s">
        <v>41</v>
      </c>
      <c r="G40" s="57"/>
      <c r="H40" s="70"/>
      <c r="I40" s="12">
        <v>1</v>
      </c>
      <c r="J40" s="71">
        <f>SUM(H40*I40)</f>
        <v>0</v>
      </c>
    </row>
    <row r="41" spans="2:10" ht="15">
      <c r="B41" s="2">
        <v>2</v>
      </c>
      <c r="C41" s="1" t="s">
        <v>21</v>
      </c>
      <c r="D41" s="1">
        <v>5</v>
      </c>
      <c r="E41" s="1">
        <v>8</v>
      </c>
      <c r="F41" s="48" t="s">
        <v>42</v>
      </c>
      <c r="G41" s="58"/>
      <c r="H41" s="65"/>
      <c r="I41" s="6">
        <v>1</v>
      </c>
      <c r="J41" s="68">
        <f aca="true" t="shared" si="1" ref="J41:J48">SUM(H41*I41)</f>
        <v>0</v>
      </c>
    </row>
    <row r="42" spans="2:10" ht="15">
      <c r="B42" s="2">
        <v>3</v>
      </c>
      <c r="C42" s="1" t="s">
        <v>43</v>
      </c>
      <c r="D42" s="1">
        <v>5</v>
      </c>
      <c r="E42" s="1">
        <v>12</v>
      </c>
      <c r="F42" s="48" t="s">
        <v>42</v>
      </c>
      <c r="G42" s="58"/>
      <c r="H42" s="65"/>
      <c r="I42" s="6">
        <v>1</v>
      </c>
      <c r="J42" s="68">
        <f t="shared" si="1"/>
        <v>0</v>
      </c>
    </row>
    <row r="43" spans="2:10" ht="15">
      <c r="B43" s="2">
        <v>4</v>
      </c>
      <c r="C43" s="1" t="s">
        <v>44</v>
      </c>
      <c r="D43" s="1">
        <v>3</v>
      </c>
      <c r="E43" s="1">
        <v>0</v>
      </c>
      <c r="F43" s="48" t="s">
        <v>42</v>
      </c>
      <c r="G43" s="58"/>
      <c r="H43" s="65"/>
      <c r="I43" s="6">
        <v>1</v>
      </c>
      <c r="J43" s="68">
        <f t="shared" si="1"/>
        <v>0</v>
      </c>
    </row>
    <row r="44" spans="2:10" ht="15">
      <c r="B44" s="2">
        <v>5</v>
      </c>
      <c r="C44" s="1" t="s">
        <v>45</v>
      </c>
      <c r="D44" s="1">
        <v>0</v>
      </c>
      <c r="E44" s="1">
        <v>5</v>
      </c>
      <c r="F44" s="48" t="s">
        <v>42</v>
      </c>
      <c r="G44" s="58"/>
      <c r="H44" s="65"/>
      <c r="I44" s="6">
        <v>1</v>
      </c>
      <c r="J44" s="68">
        <f t="shared" si="1"/>
        <v>0</v>
      </c>
    </row>
    <row r="45" spans="2:10" ht="15">
      <c r="B45" s="2">
        <v>6</v>
      </c>
      <c r="C45" s="1" t="s">
        <v>46</v>
      </c>
      <c r="D45" s="1">
        <v>12</v>
      </c>
      <c r="E45" s="1">
        <v>12</v>
      </c>
      <c r="F45" s="48" t="s">
        <v>42</v>
      </c>
      <c r="G45" s="58"/>
      <c r="H45" s="65"/>
      <c r="I45" s="6">
        <v>1</v>
      </c>
      <c r="J45" s="68">
        <f t="shared" si="1"/>
        <v>0</v>
      </c>
    </row>
    <row r="46" spans="2:10" ht="15">
      <c r="B46" s="2">
        <v>7</v>
      </c>
      <c r="C46" s="1" t="s">
        <v>47</v>
      </c>
      <c r="D46" s="1">
        <v>4</v>
      </c>
      <c r="E46" s="1">
        <v>5</v>
      </c>
      <c r="F46" s="48" t="s">
        <v>41</v>
      </c>
      <c r="G46" s="58"/>
      <c r="H46" s="65"/>
      <c r="I46" s="6">
        <v>1</v>
      </c>
      <c r="J46" s="68">
        <f t="shared" si="1"/>
        <v>0</v>
      </c>
    </row>
    <row r="47" spans="2:10" ht="15">
      <c r="B47" s="2">
        <v>8</v>
      </c>
      <c r="C47" s="1" t="s">
        <v>48</v>
      </c>
      <c r="D47" s="1">
        <v>4</v>
      </c>
      <c r="E47" s="1">
        <v>4</v>
      </c>
      <c r="F47" s="48" t="s">
        <v>41</v>
      </c>
      <c r="G47" s="58"/>
      <c r="H47" s="65"/>
      <c r="I47" s="6">
        <v>1</v>
      </c>
      <c r="J47" s="68">
        <f t="shared" si="1"/>
        <v>0</v>
      </c>
    </row>
    <row r="48" spans="2:10" ht="15">
      <c r="B48" s="26">
        <v>9</v>
      </c>
      <c r="C48" s="27" t="s">
        <v>79</v>
      </c>
      <c r="D48" s="35">
        <v>5</v>
      </c>
      <c r="E48" s="35">
        <v>3</v>
      </c>
      <c r="F48" s="48" t="s">
        <v>42</v>
      </c>
      <c r="G48" s="58"/>
      <c r="H48" s="65"/>
      <c r="I48" s="6">
        <v>1</v>
      </c>
      <c r="J48" s="68">
        <f t="shared" si="1"/>
        <v>0</v>
      </c>
    </row>
    <row r="49" spans="2:10" ht="15" thickBot="1">
      <c r="B49" s="32"/>
      <c r="C49" s="33"/>
      <c r="D49" s="36"/>
      <c r="E49" s="36"/>
      <c r="F49" s="56"/>
      <c r="G49" s="59"/>
      <c r="H49" s="66"/>
      <c r="I49" s="10"/>
      <c r="J49" s="69"/>
    </row>
    <row r="50" spans="2:6" ht="15">
      <c r="B50" s="24"/>
      <c r="C50" s="24"/>
      <c r="D50" s="25"/>
      <c r="E50" s="25"/>
      <c r="F50" s="25"/>
    </row>
    <row r="51" ht="15" thickBot="1"/>
    <row r="52" spans="3:4" ht="15" thickBot="1">
      <c r="C52" s="95" t="s">
        <v>10</v>
      </c>
      <c r="D52" s="96"/>
    </row>
    <row r="53" spans="2:10" ht="115.8" thickBot="1">
      <c r="B53" s="83" t="s">
        <v>6</v>
      </c>
      <c r="C53" s="91" t="s">
        <v>2</v>
      </c>
      <c r="D53" s="92" t="s">
        <v>11</v>
      </c>
      <c r="H53" s="102" t="s">
        <v>86</v>
      </c>
      <c r="I53" s="46" t="s">
        <v>87</v>
      </c>
      <c r="J53" s="47" t="s">
        <v>82</v>
      </c>
    </row>
    <row r="54" spans="2:10" ht="15">
      <c r="B54" s="80">
        <v>1</v>
      </c>
      <c r="C54" s="77" t="s">
        <v>51</v>
      </c>
      <c r="D54" s="76">
        <v>456</v>
      </c>
      <c r="E54" s="11"/>
      <c r="F54" s="15"/>
      <c r="G54" s="55"/>
      <c r="H54" s="70"/>
      <c r="I54" s="12">
        <v>4</v>
      </c>
      <c r="J54" s="71">
        <f>SUM(H54*I54)</f>
        <v>0</v>
      </c>
    </row>
    <row r="55" spans="2:10" ht="15">
      <c r="B55" s="81">
        <v>2</v>
      </c>
      <c r="C55" s="78" t="s">
        <v>12</v>
      </c>
      <c r="D55" s="53">
        <v>13</v>
      </c>
      <c r="E55" s="2"/>
      <c r="F55" s="1"/>
      <c r="G55" s="53"/>
      <c r="H55" s="65"/>
      <c r="I55" s="6">
        <v>4</v>
      </c>
      <c r="J55" s="68">
        <f aca="true" t="shared" si="2" ref="J55:J57">SUM(H55*I55)</f>
        <v>0</v>
      </c>
    </row>
    <row r="56" spans="2:10" ht="15">
      <c r="B56" s="81">
        <v>3</v>
      </c>
      <c r="C56" s="78" t="s">
        <v>49</v>
      </c>
      <c r="D56" s="53">
        <v>3</v>
      </c>
      <c r="E56" s="2"/>
      <c r="F56" s="1"/>
      <c r="G56" s="53"/>
      <c r="H56" s="65"/>
      <c r="I56" s="6">
        <v>4</v>
      </c>
      <c r="J56" s="68">
        <f t="shared" si="2"/>
        <v>0</v>
      </c>
    </row>
    <row r="57" spans="2:10" ht="15" thickBot="1">
      <c r="B57" s="82">
        <v>4</v>
      </c>
      <c r="C57" s="79" t="s">
        <v>50</v>
      </c>
      <c r="D57" s="54">
        <v>4</v>
      </c>
      <c r="E57" s="3"/>
      <c r="F57" s="4"/>
      <c r="G57" s="54"/>
      <c r="H57" s="66"/>
      <c r="I57" s="10">
        <v>4</v>
      </c>
      <c r="J57" s="69">
        <f t="shared" si="2"/>
        <v>0</v>
      </c>
    </row>
    <row r="59" ht="15" thickBot="1"/>
    <row r="60" spans="3:5" ht="15" thickBot="1">
      <c r="C60" s="14" t="s">
        <v>53</v>
      </c>
      <c r="D60" s="20"/>
      <c r="E60" s="16"/>
    </row>
    <row r="61" spans="2:10" ht="115.8" thickBot="1">
      <c r="B61" s="88" t="s">
        <v>6</v>
      </c>
      <c r="C61" s="91" t="s">
        <v>2</v>
      </c>
      <c r="D61" s="93" t="s">
        <v>11</v>
      </c>
      <c r="H61" s="102" t="s">
        <v>86</v>
      </c>
      <c r="I61" s="46" t="s">
        <v>87</v>
      </c>
      <c r="J61" s="47" t="s">
        <v>82</v>
      </c>
    </row>
    <row r="62" spans="2:10" ht="15">
      <c r="B62" s="80">
        <v>1</v>
      </c>
      <c r="C62" s="84" t="s">
        <v>54</v>
      </c>
      <c r="D62" s="85">
        <v>3285</v>
      </c>
      <c r="E62" s="11"/>
      <c r="F62" s="15"/>
      <c r="G62" s="55"/>
      <c r="H62" s="70"/>
      <c r="I62" s="12">
        <v>1</v>
      </c>
      <c r="J62" s="71">
        <f>SUM(H62*I62)</f>
        <v>0</v>
      </c>
    </row>
    <row r="63" spans="2:10" ht="15">
      <c r="B63" s="81">
        <v>2</v>
      </c>
      <c r="C63" s="78" t="s">
        <v>55</v>
      </c>
      <c r="D63" s="86">
        <v>59</v>
      </c>
      <c r="E63" s="2"/>
      <c r="F63" s="1"/>
      <c r="G63" s="53"/>
      <c r="H63" s="65"/>
      <c r="I63" s="6">
        <v>1</v>
      </c>
      <c r="J63" s="68">
        <f aca="true" t="shared" si="3" ref="J63:J64">SUM(H63*I63)</f>
        <v>0</v>
      </c>
    </row>
    <row r="64" spans="2:10" ht="15" thickBot="1">
      <c r="B64" s="82">
        <v>3</v>
      </c>
      <c r="C64" s="79" t="s">
        <v>56</v>
      </c>
      <c r="D64" s="87">
        <v>92</v>
      </c>
      <c r="E64" s="3"/>
      <c r="F64" s="4"/>
      <c r="G64" s="54"/>
      <c r="H64" s="66"/>
      <c r="I64" s="10">
        <v>1</v>
      </c>
      <c r="J64" s="69">
        <f t="shared" si="3"/>
        <v>0</v>
      </c>
    </row>
    <row r="66" ht="15" thickBot="1"/>
    <row r="67" spans="3:6" ht="15" thickBot="1">
      <c r="C67" s="37" t="s">
        <v>57</v>
      </c>
      <c r="D67" s="38"/>
      <c r="E67" s="39"/>
      <c r="F67" s="39"/>
    </row>
    <row r="68" spans="2:10" ht="115.8" thickBot="1">
      <c r="B68" s="88" t="s">
        <v>6</v>
      </c>
      <c r="C68" s="91" t="s">
        <v>2</v>
      </c>
      <c r="D68" s="92" t="s">
        <v>11</v>
      </c>
      <c r="H68" s="102" t="s">
        <v>86</v>
      </c>
      <c r="I68" s="46" t="s">
        <v>87</v>
      </c>
      <c r="J68" s="47" t="s">
        <v>82</v>
      </c>
    </row>
    <row r="69" spans="2:10" ht="15">
      <c r="B69" s="80">
        <v>1</v>
      </c>
      <c r="C69" s="22" t="s">
        <v>58</v>
      </c>
      <c r="D69" s="44">
        <v>1</v>
      </c>
      <c r="E69" s="11"/>
      <c r="F69" s="15"/>
      <c r="G69" s="50"/>
      <c r="H69" s="70"/>
      <c r="I69" s="12">
        <v>4</v>
      </c>
      <c r="J69" s="71">
        <f>SUM(H69*I69)</f>
        <v>0</v>
      </c>
    </row>
    <row r="70" spans="2:10" ht="15">
      <c r="B70" s="81">
        <v>2</v>
      </c>
      <c r="C70" s="2" t="s">
        <v>59</v>
      </c>
      <c r="D70" s="48">
        <v>12</v>
      </c>
      <c r="E70" s="2"/>
      <c r="F70" s="1"/>
      <c r="G70" s="51"/>
      <c r="H70" s="64"/>
      <c r="I70" s="74">
        <v>8</v>
      </c>
      <c r="J70" s="67">
        <f aca="true" t="shared" si="4" ref="J70:J71">SUM(H70*I70)</f>
        <v>0</v>
      </c>
    </row>
    <row r="71" spans="2:10" ht="15" thickBot="1">
      <c r="B71" s="82">
        <v>3</v>
      </c>
      <c r="C71" s="3" t="s">
        <v>60</v>
      </c>
      <c r="D71" s="49">
        <v>54</v>
      </c>
      <c r="E71" s="3"/>
      <c r="F71" s="4"/>
      <c r="G71" s="52"/>
      <c r="H71" s="72"/>
      <c r="I71" s="75">
        <v>8</v>
      </c>
      <c r="J71" s="73">
        <f t="shared" si="4"/>
        <v>0</v>
      </c>
    </row>
    <row r="72" ht="15">
      <c r="G72" s="40"/>
    </row>
    <row r="73" ht="15" thickBot="1">
      <c r="E73" s="9"/>
    </row>
    <row r="74" spans="2:3" ht="15" thickBot="1">
      <c r="B74" s="16"/>
      <c r="C74" s="13" t="s">
        <v>61</v>
      </c>
    </row>
    <row r="75" spans="2:10" ht="115.8" thickBot="1">
      <c r="B75" s="89" t="s">
        <v>1</v>
      </c>
      <c r="C75" s="91" t="s">
        <v>2</v>
      </c>
      <c r="D75" s="90" t="s">
        <v>3</v>
      </c>
      <c r="E75" s="7" t="s">
        <v>4</v>
      </c>
      <c r="F75" s="7" t="s">
        <v>62</v>
      </c>
      <c r="G75" s="42" t="s">
        <v>5</v>
      </c>
      <c r="H75" s="102" t="s">
        <v>86</v>
      </c>
      <c r="I75" s="46" t="s">
        <v>87</v>
      </c>
      <c r="J75" s="47" t="s">
        <v>82</v>
      </c>
    </row>
    <row r="76" spans="2:10" ht="15">
      <c r="B76" s="17">
        <v>1</v>
      </c>
      <c r="C76" s="15" t="s">
        <v>65</v>
      </c>
      <c r="D76" s="12">
        <v>11</v>
      </c>
      <c r="E76" s="21">
        <v>100</v>
      </c>
      <c r="F76" s="12">
        <v>10</v>
      </c>
      <c r="G76" s="43" t="s">
        <v>63</v>
      </c>
      <c r="H76" s="70"/>
      <c r="I76" s="12">
        <v>4</v>
      </c>
      <c r="J76" s="71">
        <f>SUM(H76*I76)</f>
        <v>0</v>
      </c>
    </row>
    <row r="77" spans="2:10" ht="15">
      <c r="B77" s="18">
        <v>2</v>
      </c>
      <c r="C77" s="1" t="s">
        <v>64</v>
      </c>
      <c r="D77" s="6">
        <v>3</v>
      </c>
      <c r="E77" s="6">
        <v>8</v>
      </c>
      <c r="F77" s="6">
        <v>1</v>
      </c>
      <c r="G77" s="44" t="s">
        <v>63</v>
      </c>
      <c r="H77" s="64"/>
      <c r="I77" s="74">
        <v>4</v>
      </c>
      <c r="J77" s="67">
        <f aca="true" t="shared" si="5" ref="J77:J81">SUM(H77*I77)</f>
        <v>0</v>
      </c>
    </row>
    <row r="78" spans="2:10" ht="15">
      <c r="B78" s="18">
        <v>3</v>
      </c>
      <c r="C78" s="1" t="s">
        <v>66</v>
      </c>
      <c r="D78" s="6">
        <v>7</v>
      </c>
      <c r="E78" s="6">
        <v>34</v>
      </c>
      <c r="F78" s="6">
        <v>12</v>
      </c>
      <c r="G78" s="44" t="s">
        <v>63</v>
      </c>
      <c r="H78" s="64"/>
      <c r="I78" s="74">
        <v>4</v>
      </c>
      <c r="J78" s="67">
        <f t="shared" si="5"/>
        <v>0</v>
      </c>
    </row>
    <row r="79" spans="2:10" ht="15">
      <c r="B79" s="18">
        <v>4</v>
      </c>
      <c r="C79" s="1" t="s">
        <v>67</v>
      </c>
      <c r="D79" s="6">
        <v>3</v>
      </c>
      <c r="E79" s="6">
        <v>20</v>
      </c>
      <c r="F79" s="6">
        <v>2</v>
      </c>
      <c r="G79" s="44" t="s">
        <v>63</v>
      </c>
      <c r="H79" s="64"/>
      <c r="I79" s="74">
        <v>4</v>
      </c>
      <c r="J79" s="67">
        <v>0</v>
      </c>
    </row>
    <row r="80" spans="2:10" ht="15">
      <c r="B80" s="18">
        <v>5</v>
      </c>
      <c r="C80" s="1" t="s">
        <v>68</v>
      </c>
      <c r="D80" s="6">
        <v>1</v>
      </c>
      <c r="E80" s="6">
        <v>7</v>
      </c>
      <c r="F80" s="6">
        <v>1</v>
      </c>
      <c r="G80" s="44" t="s">
        <v>63</v>
      </c>
      <c r="H80" s="64"/>
      <c r="I80" s="74">
        <v>4</v>
      </c>
      <c r="J80" s="67">
        <f t="shared" si="5"/>
        <v>0</v>
      </c>
    </row>
    <row r="81" spans="2:10" ht="15" thickBot="1">
      <c r="B81" s="19">
        <v>6</v>
      </c>
      <c r="C81" s="4" t="s">
        <v>69</v>
      </c>
      <c r="D81" s="10">
        <v>2</v>
      </c>
      <c r="E81" s="10">
        <v>13</v>
      </c>
      <c r="F81" s="10">
        <v>2</v>
      </c>
      <c r="G81" s="45" t="s">
        <v>63</v>
      </c>
      <c r="H81" s="72"/>
      <c r="I81" s="75">
        <v>4</v>
      </c>
      <c r="J81" s="73">
        <f t="shared" si="5"/>
        <v>0</v>
      </c>
    </row>
    <row r="84" ht="15" thickBot="1"/>
    <row r="85" spans="9:10" ht="15">
      <c r="I85" s="97" t="s">
        <v>84</v>
      </c>
      <c r="J85" s="99">
        <f>SUM(J5:J35,J40:J49,J54:J57,J62:J64,J69:J71,J76:J81)</f>
        <v>0</v>
      </c>
    </row>
    <row r="86" spans="4:10" ht="15" thickBot="1">
      <c r="D86" s="101" t="s">
        <v>83</v>
      </c>
      <c r="I86" s="98"/>
      <c r="J86" s="100"/>
    </row>
    <row r="87" ht="15">
      <c r="D87" s="101" t="s">
        <v>85</v>
      </c>
    </row>
  </sheetData>
  <mergeCells count="3">
    <mergeCell ref="C52:D52"/>
    <mergeCell ref="I85:I86"/>
    <mergeCell ref="J85:J8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Papák</dc:creator>
  <cp:keywords/>
  <dc:description/>
  <cp:lastModifiedBy>Irena Bambuchová</cp:lastModifiedBy>
  <cp:lastPrinted>2022-10-05T06:27:24Z</cp:lastPrinted>
  <dcterms:created xsi:type="dcterms:W3CDTF">2015-10-20T05:30:09Z</dcterms:created>
  <dcterms:modified xsi:type="dcterms:W3CDTF">2023-02-06T07:15:14Z</dcterms:modified>
  <cp:category/>
  <cp:version/>
  <cp:contentType/>
  <cp:contentStatus/>
</cp:coreProperties>
</file>