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20" activeTab="0"/>
  </bookViews>
  <sheets>
    <sheet name="Kalkulace" sheetId="2" r:id="rId1"/>
  </sheets>
  <definedNames>
    <definedName name="Anička">#REF!</definedName>
    <definedName name="Dobrá">#REF!</definedName>
    <definedName name="importEP">#REF!</definedName>
    <definedName name="kalk_atyp">#REF!</definedName>
    <definedName name="Klinika">#REF!</definedName>
    <definedName name="koef">#REF!</definedName>
    <definedName name="LD">#REF!</definedName>
    <definedName name="marze_nizsi">#REF!</definedName>
    <definedName name="marze_vyssi">#REF!</definedName>
    <definedName name="new">#REF!</definedName>
    <definedName name="_xlnm.Print_Area" localSheetId="0">'Kalkulace'!$A$1:$H$93</definedName>
    <definedName name="Odry">#REF!</definedName>
    <definedName name="XXXXX">#REF!</definedName>
  </definedNames>
  <calcPr calcId="152511"/>
</workbook>
</file>

<file path=xl/sharedStrings.xml><?xml version="1.0" encoding="utf-8"?>
<sst xmlns="http://schemas.openxmlformats.org/spreadsheetml/2006/main" count="236" uniqueCount="191">
  <si>
    <t>P.č.</t>
  </si>
  <si>
    <t>Označ.</t>
  </si>
  <si>
    <t>Popis</t>
  </si>
  <si>
    <t>ks</t>
  </si>
  <si>
    <t>Cena/ks
bez DPH</t>
  </si>
  <si>
    <t>Celkem
bez DPH</t>
  </si>
  <si>
    <t>Celkem
vč. DPH</t>
  </si>
  <si>
    <t>DPH
v %</t>
  </si>
  <si>
    <t>a) Kancelář  č. 110</t>
  </si>
  <si>
    <t>1.</t>
  </si>
  <si>
    <t>SZ 3 40 01 L</t>
  </si>
  <si>
    <t>Skříňka jednodvéřová levá - policová</t>
  </si>
  <si>
    <t>2.</t>
  </si>
  <si>
    <t>SR 5</t>
  </si>
  <si>
    <t>Skříňka roh zakončovací OH 5</t>
  </si>
  <si>
    <t>3.</t>
  </si>
  <si>
    <t>SZ 5 80 05</t>
  </si>
  <si>
    <t>Skříň policová dvoudvéřová OH 2 + OH 2 s nikou, zámek</t>
  </si>
  <si>
    <t>4.</t>
  </si>
  <si>
    <t>SZ 5 80 00</t>
  </si>
  <si>
    <t>Skříň dvoudvéřová - policová se zámkem</t>
  </si>
  <si>
    <t>5.</t>
  </si>
  <si>
    <t>S 5 80 61</t>
  </si>
  <si>
    <t>Skříň šatní hloubka 60 cm</t>
  </si>
  <si>
    <t>6.</t>
  </si>
  <si>
    <t>SVS 5 60</t>
  </si>
  <si>
    <t>Vložka šatní (pro skříň S 5 80 61)</t>
  </si>
  <si>
    <t>7.</t>
  </si>
  <si>
    <t>SZ 2 80 03 P</t>
  </si>
  <si>
    <t>Skříňka žaluziová - pravá se zámkem</t>
  </si>
  <si>
    <t>8.</t>
  </si>
  <si>
    <t>SZ 3 80 07 P</t>
  </si>
  <si>
    <t>Skříňka žaluziová 115,2 cm - pravá se zámkem</t>
  </si>
  <si>
    <t>9.</t>
  </si>
  <si>
    <t>SR 3</t>
  </si>
  <si>
    <t>Skříňka roh zakončovací OH 3</t>
  </si>
  <si>
    <t>10.</t>
  </si>
  <si>
    <t>SZ 2 40 01 L H</t>
  </si>
  <si>
    <t>Skříňka jednodvéřová levá - policová - horní</t>
  </si>
  <si>
    <t>11.</t>
  </si>
  <si>
    <t>S 400 A</t>
  </si>
  <si>
    <t>Sokl ke skříním SR 2, SR 3 a SR 5</t>
  </si>
  <si>
    <t>12.</t>
  </si>
  <si>
    <t>S 400</t>
  </si>
  <si>
    <t>Sokl ke skříním šíře 40 cm</t>
  </si>
  <si>
    <t>13.</t>
  </si>
  <si>
    <t>S 800</t>
  </si>
  <si>
    <t>Sokl ke skříním šíře 80 cm</t>
  </si>
  <si>
    <t>14.</t>
  </si>
  <si>
    <t>S 800 60</t>
  </si>
  <si>
    <t>Sokl ke skříni S 5 80 61</t>
  </si>
  <si>
    <t>15.</t>
  </si>
  <si>
    <t>DaM</t>
  </si>
  <si>
    <t>Doprava, vynášení, montáž</t>
  </si>
  <si>
    <t>16.</t>
  </si>
  <si>
    <t>Celkem</t>
  </si>
  <si>
    <t>b) Kancelář  č. 107</t>
  </si>
  <si>
    <t>17.</t>
  </si>
  <si>
    <t>CE 1200</t>
  </si>
  <si>
    <t>Stůl pracovní délky 120 cm (hloubka 60 cm) RM 200</t>
  </si>
  <si>
    <t>18.</t>
  </si>
  <si>
    <t>CE 2005 P</t>
  </si>
  <si>
    <t>Stůl Ergo 80/60 pravý RM 200</t>
  </si>
  <si>
    <t>19.</t>
  </si>
  <si>
    <t>CP 80</t>
  </si>
  <si>
    <t>Stůl zakončovací oblouk 80 cm</t>
  </si>
  <si>
    <t>20.</t>
  </si>
  <si>
    <t>CNK 730 250</t>
  </si>
  <si>
    <t>Centrální noha kovová výška 73 cm, pr 25 cm</t>
  </si>
  <si>
    <t>21.</t>
  </si>
  <si>
    <t>NA 800</t>
  </si>
  <si>
    <t>Nádstavec na pracovní stůl délky 80 cm</t>
  </si>
  <si>
    <t>22.</t>
  </si>
  <si>
    <t>CP 1600 3</t>
  </si>
  <si>
    <t>Stůl jednací délky 160 cm ukončený obloukem</t>
  </si>
  <si>
    <t>23.</t>
  </si>
  <si>
    <t>CP 800</t>
  </si>
  <si>
    <t>Deska doplňkového čtvercového stolu (bez noh)</t>
  </si>
  <si>
    <t>24.</t>
  </si>
  <si>
    <t>K 24 C N</t>
  </si>
  <si>
    <t>Kontejner 4 zásuvky léta napříč 60cm</t>
  </si>
  <si>
    <t>25.</t>
  </si>
  <si>
    <t>OSZ 40</t>
  </si>
  <si>
    <t>Odkládací stěna - se zrcadlem</t>
  </si>
  <si>
    <t>26.</t>
  </si>
  <si>
    <t>OS 40</t>
  </si>
  <si>
    <t>Odkládací stěna - s věšáky</t>
  </si>
  <si>
    <t>27.</t>
  </si>
  <si>
    <t>SZ 5 80 06</t>
  </si>
  <si>
    <t>Skříň policová dvoudvéřová OH 3 + OH 2 dělená, zámek</t>
  </si>
  <si>
    <t>28.</t>
  </si>
  <si>
    <t>S 5 80 01</t>
  </si>
  <si>
    <t>Skříň dvoudvéřová - šatní</t>
  </si>
  <si>
    <t>29.</t>
  </si>
  <si>
    <t>SZ 5 80 10</t>
  </si>
  <si>
    <t>Skříň policová dvoudvéřová OH 2 + sklo OH 2 s nikou, zámek</t>
  </si>
  <si>
    <t>30.</t>
  </si>
  <si>
    <t>31.</t>
  </si>
  <si>
    <t>32.</t>
  </si>
  <si>
    <t>33.</t>
  </si>
  <si>
    <t>c) Kancelář  č. 040</t>
  </si>
  <si>
    <t>34.</t>
  </si>
  <si>
    <t>35.</t>
  </si>
  <si>
    <t>SZ 5 80 04</t>
  </si>
  <si>
    <t>Skříň policová spodní dveře OH 3</t>
  </si>
  <si>
    <t>36.</t>
  </si>
  <si>
    <t>37.</t>
  </si>
  <si>
    <t>38.</t>
  </si>
  <si>
    <t>SZ 3 80 02</t>
  </si>
  <si>
    <t>Skříňka dvoudvéřová - policová s nikou, zámek</t>
  </si>
  <si>
    <t>39.</t>
  </si>
  <si>
    <t>40.</t>
  </si>
  <si>
    <t>SZ 3 80 01</t>
  </si>
  <si>
    <t>Skříňka dvoudvéřová - policová, zámek</t>
  </si>
  <si>
    <t>41.</t>
  </si>
  <si>
    <t>HPS 120</t>
  </si>
  <si>
    <t>Závěsná police na zeď 120 cm</t>
  </si>
  <si>
    <t>42.</t>
  </si>
  <si>
    <t>SZ 5 80 11</t>
  </si>
  <si>
    <t>Skříň policová dvoudvéřová OH 3 +sklo OH 2 dělená</t>
  </si>
  <si>
    <t>43.</t>
  </si>
  <si>
    <t>44.</t>
  </si>
  <si>
    <t>45.</t>
  </si>
  <si>
    <t>46.</t>
  </si>
  <si>
    <t>47.</t>
  </si>
  <si>
    <t>CEV 60 L</t>
  </si>
  <si>
    <t>Stůl Ergo 60/60 levý 160 x 120 cm RM 200</t>
  </si>
  <si>
    <t>48.</t>
  </si>
  <si>
    <t>CEV 60 P</t>
  </si>
  <si>
    <t>Stůl Ergo 60/60 pravý 160 x 120 cm RM 200</t>
  </si>
  <si>
    <t>49.</t>
  </si>
  <si>
    <t>K 24 C P</t>
  </si>
  <si>
    <t>Kontejner 4 zásuvky léta podél 60cm</t>
  </si>
  <si>
    <t>50.</t>
  </si>
  <si>
    <t>51.</t>
  </si>
  <si>
    <t>d) Kancelář  č. 103</t>
  </si>
  <si>
    <t>52.</t>
  </si>
  <si>
    <t>CE 1600</t>
  </si>
  <si>
    <t>Stůl pracovní délky 160 cm (hloubka 60 cm) RM 200</t>
  </si>
  <si>
    <t>53.</t>
  </si>
  <si>
    <t>PC RACK</t>
  </si>
  <si>
    <t>Držák počítače</t>
  </si>
  <si>
    <t>54.</t>
  </si>
  <si>
    <t>55.</t>
  </si>
  <si>
    <t>SPKZ 80 60 P N</t>
  </si>
  <si>
    <t>Skříňka kontejnerová k ergostolům-pravá, léta napříč se zámkem</t>
  </si>
  <si>
    <t>56.</t>
  </si>
  <si>
    <t>SPKZ 80 60 L N</t>
  </si>
  <si>
    <t>Skříňka kontejnerová k ergostolům-levá, léta napříč se zámkem</t>
  </si>
  <si>
    <t>57.</t>
  </si>
  <si>
    <t>SZ 3 80 07 L</t>
  </si>
  <si>
    <t>Skříňka žaluziová 115,2 cm - levá se zámkem</t>
  </si>
  <si>
    <t>58.</t>
  </si>
  <si>
    <t>SZ 3 120 01 P</t>
  </si>
  <si>
    <t>Skříňka žaluziová 115,2 x 120 cm - pravá se zámkem (kovové police)</t>
  </si>
  <si>
    <t>59.</t>
  </si>
  <si>
    <t>60.</t>
  </si>
  <si>
    <t>61.</t>
  </si>
  <si>
    <t>SZ 2 80 03 L</t>
  </si>
  <si>
    <t>Skříňka žaluziová - levá se zámkem</t>
  </si>
  <si>
    <t>62.</t>
  </si>
  <si>
    <t>SZ 3 120 01 L</t>
  </si>
  <si>
    <t>Skříňka žaluziová 115,2 x 120 cm - levá se zámkem (kovové police)</t>
  </si>
  <si>
    <t>63.</t>
  </si>
  <si>
    <t>SZ 2 120 01 L</t>
  </si>
  <si>
    <t>Skříňka žaluziová 76,8 x 120 cm - levá se zámkem (kovová police)</t>
  </si>
  <si>
    <t>64.</t>
  </si>
  <si>
    <t>SRV 3 01 L</t>
  </si>
  <si>
    <t>Skříňka roh vnitřní OH 3 s dveřmi levá</t>
  </si>
  <si>
    <t>65.</t>
  </si>
  <si>
    <t>66.</t>
  </si>
  <si>
    <t>SZ 3 80 01 H</t>
  </si>
  <si>
    <t>Skříňka dvoudvéřová - policová, zámek, horní</t>
  </si>
  <si>
    <t>67.</t>
  </si>
  <si>
    <t>68.</t>
  </si>
  <si>
    <t>69.</t>
  </si>
  <si>
    <t>SRV 3 01 P</t>
  </si>
  <si>
    <t>Skříňka roh vnitřní OH 3 s dveřmi pravá</t>
  </si>
  <si>
    <t>70.</t>
  </si>
  <si>
    <t>71.</t>
  </si>
  <si>
    <t>S 550</t>
  </si>
  <si>
    <t>Sokl ke skříním SRV 2, SRV 3 a SRV 5</t>
  </si>
  <si>
    <t>72.</t>
  </si>
  <si>
    <t>73.</t>
  </si>
  <si>
    <t>74.</t>
  </si>
  <si>
    <t>75.</t>
  </si>
  <si>
    <t>Cena celkem za všechny kanceláře</t>
  </si>
  <si>
    <t>Nezasahujte do textů. Vyplňte prosím jen žlutě podbarvené buňky</t>
  </si>
  <si>
    <t>Příloha č. 1  Specifikace předmětu zakázky - položkový rozpočet</t>
  </si>
  <si>
    <t>Vybavení kanceláří</t>
  </si>
  <si>
    <r>
      <t>Kancel.nábytek (</t>
    </r>
    <r>
      <rPr>
        <b/>
        <sz val="12"/>
        <rFont val="Times New Roman"/>
        <family val="1"/>
      </rPr>
      <t>Hobis</t>
    </r>
    <r>
      <rPr>
        <sz val="12"/>
        <rFont val="Times New Roman"/>
        <family val="2"/>
      </rPr>
      <t>) v provedení lamino Buk / USN, kov. podnoží RAL 9006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</si>
</sst>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_-;\-* #,##0.00_-;_-* &quot;-&quot;??_-;_-@_-"/>
    <numFmt numFmtId="165" formatCode="#,##0\ &quot;Kč&quot;"/>
  </numFmts>
  <fonts count="12">
    <font>
      <sz val="10"/>
      <color theme="1"/>
      <name val="Arial CE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 CE"/>
      <family val="2"/>
    </font>
    <font>
      <sz val="12"/>
      <name val="Times New Roman"/>
      <family val="2"/>
    </font>
    <font>
      <b/>
      <u val="single"/>
      <sz val="16"/>
      <name val="Times New Roman"/>
      <family val="2"/>
    </font>
    <font>
      <sz val="16"/>
      <name val="Times New Roman"/>
      <family val="2"/>
    </font>
    <font>
      <b/>
      <u val="single"/>
      <sz val="14"/>
      <name val="Times New Roman"/>
      <family val="2"/>
    </font>
    <font>
      <b/>
      <sz val="12"/>
      <name val="Times New Roman"/>
      <family val="2"/>
    </font>
    <font>
      <b/>
      <sz val="14"/>
      <name val="Times New Roman"/>
      <family val="2"/>
    </font>
    <font>
      <sz val="12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>
      <alignment/>
      <protection/>
    </xf>
    <xf numFmtId="44" fontId="0" fillId="0" borderId="0">
      <alignment/>
      <protection/>
    </xf>
    <xf numFmtId="44" fontId="3" fillId="0" borderId="0">
      <alignment/>
      <protection/>
    </xf>
    <xf numFmtId="44" fontId="3" fillId="0" borderId="0">
      <alignment/>
      <protection/>
    </xf>
    <xf numFmtId="44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57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165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165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/>
    </xf>
    <xf numFmtId="165" fontId="9" fillId="2" borderId="6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165" fontId="5" fillId="0" borderId="9" xfId="0" applyNumberFormat="1" applyFont="1" applyBorder="1" applyAlignment="1">
      <alignment vertical="top" wrapText="1"/>
    </xf>
    <xf numFmtId="165" fontId="5" fillId="0" borderId="9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165" fontId="9" fillId="0" borderId="9" xfId="0" applyNumberFormat="1" applyFont="1" applyBorder="1" applyAlignment="1">
      <alignment vertical="top"/>
    </xf>
    <xf numFmtId="0" fontId="9" fillId="0" borderId="6" xfId="0" applyFont="1" applyBorder="1" applyAlignment="1">
      <alignment horizontal="left" vertical="top" wrapText="1"/>
    </xf>
    <xf numFmtId="165" fontId="5" fillId="0" borderId="5" xfId="0" applyNumberFormat="1" applyFont="1" applyBorder="1" applyAlignment="1">
      <alignment vertical="top" wrapText="1"/>
    </xf>
    <xf numFmtId="0" fontId="5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top"/>
    </xf>
    <xf numFmtId="165" fontId="5" fillId="2" borderId="5" xfId="0" applyNumberFormat="1" applyFont="1" applyFill="1" applyBorder="1" applyAlignment="1">
      <alignment vertical="top"/>
    </xf>
    <xf numFmtId="165" fontId="5" fillId="2" borderId="9" xfId="0" applyNumberFormat="1" applyFont="1" applyFill="1" applyBorder="1" applyAlignment="1">
      <alignment vertical="top"/>
    </xf>
    <xf numFmtId="0" fontId="5" fillId="2" borderId="11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/>
    </xf>
    <xf numFmtId="165" fontId="9" fillId="0" borderId="13" xfId="0" applyNumberFormat="1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165" fontId="5" fillId="3" borderId="9" xfId="0" applyNumberFormat="1" applyFont="1" applyFill="1" applyBorder="1" applyAlignment="1">
      <alignment vertical="top" wrapText="1"/>
    </xf>
    <xf numFmtId="165" fontId="5" fillId="3" borderId="5" xfId="0" applyNumberFormat="1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Měna 2" xfId="21"/>
    <cellStyle name="Měna 2 2" xfId="22"/>
    <cellStyle name="Měna 2 2 2" xfId="23"/>
    <cellStyle name="Měna 2 5" xfId="24"/>
    <cellStyle name="normální 2" xfId="25"/>
    <cellStyle name="Normální 2 6" xfId="26"/>
    <cellStyle name="Normální 3" xfId="27"/>
    <cellStyle name="Normální 3 2" xfId="28"/>
    <cellStyle name="Normální 4" xfId="29"/>
    <cellStyle name="Normální 4 2" xfId="30"/>
    <cellStyle name="Normální 4 6" xfId="31"/>
    <cellStyle name="Normální 5" xfId="32"/>
    <cellStyle name="Normální 5 2" xfId="33"/>
    <cellStyle name="Normální 6" xfId="34"/>
    <cellStyle name="Normální 6 2" xfId="35"/>
    <cellStyle name="Normální 7" xfId="36"/>
  </cellStyles>
  <dxfs count="1">
    <dxf>
      <font>
        <strike val="0"/>
      </font>
      <fill>
        <patternFill patternType="solid">
          <fgColor theme="9" tint="0.7999799847602844"/>
          <bgColor theme="9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indexed="13"/>
    <pageSetUpPr fitToPage="1"/>
  </sheetPr>
  <dimension ref="A1:H94"/>
  <sheetViews>
    <sheetView tabSelected="1" zoomScale="110" zoomScaleNormal="110" workbookViewId="0" topLeftCell="B1">
      <selection activeCell="F2" sqref="F2"/>
    </sheetView>
  </sheetViews>
  <sheetFormatPr defaultColWidth="9.00390625" defaultRowHeight="15.75" customHeight="1"/>
  <cols>
    <col min="1" max="1" width="4.875" style="1" customWidth="1"/>
    <col min="2" max="2" width="18.50390625" style="2" customWidth="1"/>
    <col min="3" max="3" width="71.875" style="3" customWidth="1"/>
    <col min="4" max="4" width="5.50390625" style="4" customWidth="1"/>
    <col min="5" max="5" width="13.25390625" style="5" customWidth="1"/>
    <col min="6" max="6" width="17.00390625" style="1" customWidth="1"/>
    <col min="7" max="7" width="15.50390625" style="1" customWidth="1"/>
    <col min="8" max="8" width="6.00390625" style="4" customWidth="1"/>
    <col min="9" max="257" width="9.125" style="1" customWidth="1"/>
  </cols>
  <sheetData>
    <row r="1" spans="1:8" s="1" customFormat="1" ht="15.75" customHeight="1">
      <c r="A1" s="6"/>
      <c r="B1" s="7"/>
      <c r="C1" s="3" t="s">
        <v>188</v>
      </c>
      <c r="H1" s="4"/>
    </row>
    <row r="2" spans="1:5" s="1" customFormat="1" ht="15.75" customHeight="1">
      <c r="A2" s="6"/>
      <c r="B2" s="7"/>
      <c r="C2" s="3"/>
      <c r="D2" s="4"/>
      <c r="E2" s="5"/>
    </row>
    <row r="3" spans="1:8" s="1" customFormat="1" ht="15.75" customHeight="1">
      <c r="A3" s="8"/>
      <c r="B3" s="7"/>
      <c r="C3" s="3" t="s">
        <v>189</v>
      </c>
      <c r="D3" s="4"/>
      <c r="E3" s="5"/>
      <c r="H3" s="9"/>
    </row>
    <row r="4" spans="1:8" s="1" customFormat="1" ht="15.75" customHeight="1">
      <c r="A4" s="10"/>
      <c r="B4" s="2"/>
      <c r="C4" s="3"/>
      <c r="D4" s="4"/>
      <c r="E4" s="5"/>
      <c r="F4" s="11"/>
      <c r="H4" s="4"/>
    </row>
    <row r="5" spans="1:8" s="1" customFormat="1" ht="15.5" customHeight="1">
      <c r="A5" s="10"/>
      <c r="B5" s="2"/>
      <c r="C5" s="56" t="s">
        <v>190</v>
      </c>
      <c r="D5" s="4"/>
      <c r="E5" s="5"/>
      <c r="H5" s="4"/>
    </row>
    <row r="6" spans="1:8" s="1" customFormat="1" ht="4.5" customHeight="1">
      <c r="A6" s="10"/>
      <c r="B6" s="2"/>
      <c r="C6" s="12"/>
      <c r="D6" s="4"/>
      <c r="E6" s="13"/>
      <c r="H6" s="4"/>
    </row>
    <row r="7" spans="1:8" s="14" customFormat="1" ht="31.5" customHeight="1">
      <c r="A7" s="15" t="s">
        <v>0</v>
      </c>
      <c r="B7" s="16" t="s">
        <v>1</v>
      </c>
      <c r="C7" s="16" t="s">
        <v>2</v>
      </c>
      <c r="D7" s="17" t="s">
        <v>3</v>
      </c>
      <c r="E7" s="18" t="s">
        <v>4</v>
      </c>
      <c r="F7" s="16" t="s">
        <v>5</v>
      </c>
      <c r="G7" s="16" t="s">
        <v>6</v>
      </c>
      <c r="H7" s="19" t="s">
        <v>7</v>
      </c>
    </row>
    <row r="8" spans="1:8" ht="15.75" customHeight="1">
      <c r="A8" s="20"/>
      <c r="B8" s="21"/>
      <c r="C8" s="22" t="s">
        <v>8</v>
      </c>
      <c r="D8" s="23"/>
      <c r="E8" s="24"/>
      <c r="F8" s="22"/>
      <c r="G8" s="22"/>
      <c r="H8" s="25"/>
    </row>
    <row r="9" spans="1:8" ht="15.75" customHeight="1">
      <c r="A9" s="26" t="s">
        <v>9</v>
      </c>
      <c r="B9" s="27" t="s">
        <v>10</v>
      </c>
      <c r="C9" s="28" t="s">
        <v>11</v>
      </c>
      <c r="D9" s="29">
        <v>1</v>
      </c>
      <c r="E9" s="53"/>
      <c r="F9" s="31">
        <f aca="true" t="shared" si="0" ref="F9:F23">E9*D9</f>
        <v>0</v>
      </c>
      <c r="G9" s="31">
        <f>F9*(1+H9/100)</f>
        <v>0</v>
      </c>
      <c r="H9" s="32">
        <v>21</v>
      </c>
    </row>
    <row r="10" spans="1:8" ht="15.75" customHeight="1">
      <c r="A10" s="26" t="s">
        <v>12</v>
      </c>
      <c r="B10" s="27" t="s">
        <v>13</v>
      </c>
      <c r="C10" s="28" t="s">
        <v>14</v>
      </c>
      <c r="D10" s="29">
        <v>2</v>
      </c>
      <c r="E10" s="53"/>
      <c r="F10" s="31">
        <f t="shared" si="0"/>
        <v>0</v>
      </c>
      <c r="G10" s="31">
        <f aca="true" t="shared" si="1" ref="G10:G23">F10*(1+H10/100)</f>
        <v>0</v>
      </c>
      <c r="H10" s="32">
        <v>21</v>
      </c>
    </row>
    <row r="11" spans="1:8" ht="15.75" customHeight="1">
      <c r="A11" s="26" t="s">
        <v>15</v>
      </c>
      <c r="B11" s="27" t="s">
        <v>16</v>
      </c>
      <c r="C11" s="28" t="s">
        <v>17</v>
      </c>
      <c r="D11" s="29">
        <v>1</v>
      </c>
      <c r="E11" s="53"/>
      <c r="F11" s="31">
        <f t="shared" si="0"/>
        <v>0</v>
      </c>
      <c r="G11" s="31">
        <f t="shared" si="1"/>
        <v>0</v>
      </c>
      <c r="H11" s="32">
        <v>21</v>
      </c>
    </row>
    <row r="12" spans="1:8" ht="15.75" customHeight="1">
      <c r="A12" s="26" t="s">
        <v>18</v>
      </c>
      <c r="B12" s="27" t="s">
        <v>19</v>
      </c>
      <c r="C12" s="28" t="s">
        <v>20</v>
      </c>
      <c r="D12" s="29">
        <v>4</v>
      </c>
      <c r="E12" s="53"/>
      <c r="F12" s="31">
        <f t="shared" si="0"/>
        <v>0</v>
      </c>
      <c r="G12" s="31">
        <f t="shared" si="1"/>
        <v>0</v>
      </c>
      <c r="H12" s="32">
        <v>21</v>
      </c>
    </row>
    <row r="13" spans="1:8" ht="15.75" customHeight="1">
      <c r="A13" s="26" t="s">
        <v>21</v>
      </c>
      <c r="B13" s="27" t="s">
        <v>22</v>
      </c>
      <c r="C13" s="28" t="s">
        <v>23</v>
      </c>
      <c r="D13" s="29">
        <v>1</v>
      </c>
      <c r="E13" s="53"/>
      <c r="F13" s="31">
        <f t="shared" si="0"/>
        <v>0</v>
      </c>
      <c r="G13" s="31">
        <f t="shared" si="1"/>
        <v>0</v>
      </c>
      <c r="H13" s="32">
        <v>21</v>
      </c>
    </row>
    <row r="14" spans="1:8" ht="15.75" customHeight="1">
      <c r="A14" s="26" t="s">
        <v>24</v>
      </c>
      <c r="B14" s="27" t="s">
        <v>25</v>
      </c>
      <c r="C14" s="28" t="s">
        <v>26</v>
      </c>
      <c r="D14" s="29">
        <v>1</v>
      </c>
      <c r="E14" s="53"/>
      <c r="F14" s="31">
        <f t="shared" si="0"/>
        <v>0</v>
      </c>
      <c r="G14" s="31">
        <f t="shared" si="1"/>
        <v>0</v>
      </c>
      <c r="H14" s="32">
        <v>21</v>
      </c>
    </row>
    <row r="15" spans="1:8" ht="15.75" customHeight="1">
      <c r="A15" s="26" t="s">
        <v>27</v>
      </c>
      <c r="B15" s="27" t="s">
        <v>28</v>
      </c>
      <c r="C15" s="28" t="s">
        <v>29</v>
      </c>
      <c r="D15" s="29">
        <v>2</v>
      </c>
      <c r="E15" s="53"/>
      <c r="F15" s="31">
        <f t="shared" si="0"/>
        <v>0</v>
      </c>
      <c r="G15" s="31">
        <f t="shared" si="1"/>
        <v>0</v>
      </c>
      <c r="H15" s="32">
        <v>21</v>
      </c>
    </row>
    <row r="16" spans="1:8" ht="15.75" customHeight="1">
      <c r="A16" s="26" t="s">
        <v>30</v>
      </c>
      <c r="B16" s="27" t="s">
        <v>31</v>
      </c>
      <c r="C16" s="28" t="s">
        <v>32</v>
      </c>
      <c r="D16" s="29">
        <v>1</v>
      </c>
      <c r="E16" s="53"/>
      <c r="F16" s="31">
        <f t="shared" si="0"/>
        <v>0</v>
      </c>
      <c r="G16" s="31">
        <f t="shared" si="1"/>
        <v>0</v>
      </c>
      <c r="H16" s="32">
        <v>21</v>
      </c>
    </row>
    <row r="17" spans="1:8" ht="15.75" customHeight="1">
      <c r="A17" s="26" t="s">
        <v>33</v>
      </c>
      <c r="B17" s="27" t="s">
        <v>34</v>
      </c>
      <c r="C17" s="28" t="s">
        <v>35</v>
      </c>
      <c r="D17" s="29">
        <v>1</v>
      </c>
      <c r="E17" s="53"/>
      <c r="F17" s="31">
        <f t="shared" si="0"/>
        <v>0</v>
      </c>
      <c r="G17" s="31">
        <f t="shared" si="1"/>
        <v>0</v>
      </c>
      <c r="H17" s="32">
        <v>21</v>
      </c>
    </row>
    <row r="18" spans="1:8" ht="15.75" customHeight="1">
      <c r="A18" s="26" t="s">
        <v>36</v>
      </c>
      <c r="B18" s="27" t="s">
        <v>37</v>
      </c>
      <c r="C18" s="28" t="s">
        <v>38</v>
      </c>
      <c r="D18" s="29">
        <v>1</v>
      </c>
      <c r="E18" s="53"/>
      <c r="F18" s="31">
        <f t="shared" si="0"/>
        <v>0</v>
      </c>
      <c r="G18" s="31">
        <f t="shared" si="1"/>
        <v>0</v>
      </c>
      <c r="H18" s="32">
        <v>21</v>
      </c>
    </row>
    <row r="19" spans="1:8" ht="15.75" customHeight="1">
      <c r="A19" s="26" t="s">
        <v>39</v>
      </c>
      <c r="B19" s="27" t="s">
        <v>40</v>
      </c>
      <c r="C19" s="28" t="s">
        <v>41</v>
      </c>
      <c r="D19" s="29">
        <v>3</v>
      </c>
      <c r="E19" s="53"/>
      <c r="F19" s="31">
        <f t="shared" si="0"/>
        <v>0</v>
      </c>
      <c r="G19" s="31">
        <f t="shared" si="1"/>
        <v>0</v>
      </c>
      <c r="H19" s="32">
        <v>21</v>
      </c>
    </row>
    <row r="20" spans="1:8" ht="15.75" customHeight="1">
      <c r="A20" s="26" t="s">
        <v>42</v>
      </c>
      <c r="B20" s="27" t="s">
        <v>43</v>
      </c>
      <c r="C20" s="28" t="s">
        <v>44</v>
      </c>
      <c r="D20" s="29">
        <v>1</v>
      </c>
      <c r="E20" s="53"/>
      <c r="F20" s="31">
        <f t="shared" si="0"/>
        <v>0</v>
      </c>
      <c r="G20" s="31">
        <f t="shared" si="1"/>
        <v>0</v>
      </c>
      <c r="H20" s="32">
        <v>21</v>
      </c>
    </row>
    <row r="21" spans="1:8" ht="15.75" customHeight="1">
      <c r="A21" s="26" t="s">
        <v>45</v>
      </c>
      <c r="B21" s="27" t="s">
        <v>46</v>
      </c>
      <c r="C21" s="28" t="s">
        <v>47</v>
      </c>
      <c r="D21" s="29">
        <v>7</v>
      </c>
      <c r="E21" s="53"/>
      <c r="F21" s="31">
        <f t="shared" si="0"/>
        <v>0</v>
      </c>
      <c r="G21" s="31">
        <f t="shared" si="1"/>
        <v>0</v>
      </c>
      <c r="H21" s="32">
        <v>21</v>
      </c>
    </row>
    <row r="22" spans="1:8" ht="15.75" customHeight="1">
      <c r="A22" s="26" t="s">
        <v>48</v>
      </c>
      <c r="B22" s="27" t="s">
        <v>49</v>
      </c>
      <c r="C22" s="28" t="s">
        <v>50</v>
      </c>
      <c r="D22" s="29">
        <v>1</v>
      </c>
      <c r="E22" s="53"/>
      <c r="F22" s="31">
        <f t="shared" si="0"/>
        <v>0</v>
      </c>
      <c r="G22" s="31">
        <f t="shared" si="1"/>
        <v>0</v>
      </c>
      <c r="H22" s="32">
        <v>21</v>
      </c>
    </row>
    <row r="23" spans="1:8" ht="15.75" customHeight="1">
      <c r="A23" s="26" t="s">
        <v>51</v>
      </c>
      <c r="B23" s="27" t="s">
        <v>52</v>
      </c>
      <c r="C23" s="33" t="s">
        <v>53</v>
      </c>
      <c r="D23" s="29">
        <v>1</v>
      </c>
      <c r="E23" s="54"/>
      <c r="F23" s="31">
        <f t="shared" si="0"/>
        <v>0</v>
      </c>
      <c r="G23" s="31">
        <f t="shared" si="1"/>
        <v>0</v>
      </c>
      <c r="H23" s="32">
        <v>21</v>
      </c>
    </row>
    <row r="24" spans="1:8" ht="15.75" customHeight="1">
      <c r="A24" s="26" t="s">
        <v>54</v>
      </c>
      <c r="B24" s="27"/>
      <c r="C24" s="34" t="s">
        <v>55</v>
      </c>
      <c r="D24" s="29"/>
      <c r="E24" s="30"/>
      <c r="F24" s="35">
        <f>SUM(F9:F23)</f>
        <v>0</v>
      </c>
      <c r="G24" s="35">
        <f>SUM(G9:G23)</f>
        <v>0</v>
      </c>
      <c r="H24" s="32"/>
    </row>
    <row r="25" spans="1:8" ht="15.75" customHeight="1">
      <c r="A25" s="20"/>
      <c r="B25" s="21"/>
      <c r="C25" s="22" t="s">
        <v>56</v>
      </c>
      <c r="D25" s="23"/>
      <c r="E25" s="24"/>
      <c r="F25" s="22"/>
      <c r="G25" s="22"/>
      <c r="H25" s="25"/>
    </row>
    <row r="26" spans="1:8" ht="15.75" customHeight="1">
      <c r="A26" s="26" t="s">
        <v>57</v>
      </c>
      <c r="B26" s="27" t="s">
        <v>58</v>
      </c>
      <c r="C26" s="28" t="s">
        <v>59</v>
      </c>
      <c r="D26" s="29">
        <v>1</v>
      </c>
      <c r="E26" s="53"/>
      <c r="F26" s="31">
        <f aca="true" t="shared" si="2" ref="F26:F41">E26*D26</f>
        <v>0</v>
      </c>
      <c r="G26" s="31">
        <f aca="true" t="shared" si="3" ref="G26:G41">F26*(1+H26/100)</f>
        <v>0</v>
      </c>
      <c r="H26" s="32">
        <v>21</v>
      </c>
    </row>
    <row r="27" spans="1:8" ht="15.75" customHeight="1">
      <c r="A27" s="26" t="s">
        <v>60</v>
      </c>
      <c r="B27" s="27" t="s">
        <v>61</v>
      </c>
      <c r="C27" s="28" t="s">
        <v>62</v>
      </c>
      <c r="D27" s="29">
        <v>1</v>
      </c>
      <c r="E27" s="53"/>
      <c r="F27" s="31">
        <f t="shared" si="2"/>
        <v>0</v>
      </c>
      <c r="G27" s="31">
        <f t="shared" si="3"/>
        <v>0</v>
      </c>
      <c r="H27" s="32">
        <v>21</v>
      </c>
    </row>
    <row r="28" spans="1:8" ht="15.75" customHeight="1">
      <c r="A28" s="26" t="s">
        <v>63</v>
      </c>
      <c r="B28" s="27" t="s">
        <v>64</v>
      </c>
      <c r="C28" s="28" t="s">
        <v>65</v>
      </c>
      <c r="D28" s="29">
        <v>1</v>
      </c>
      <c r="E28" s="53"/>
      <c r="F28" s="31">
        <f t="shared" si="2"/>
        <v>0</v>
      </c>
      <c r="G28" s="31">
        <f t="shared" si="3"/>
        <v>0</v>
      </c>
      <c r="H28" s="32">
        <v>21</v>
      </c>
    </row>
    <row r="29" spans="1:8" ht="15.75" customHeight="1">
      <c r="A29" s="26" t="s">
        <v>66</v>
      </c>
      <c r="B29" s="27" t="s">
        <v>67</v>
      </c>
      <c r="C29" s="28" t="s">
        <v>68</v>
      </c>
      <c r="D29" s="29">
        <v>3</v>
      </c>
      <c r="E29" s="53"/>
      <c r="F29" s="31">
        <f t="shared" si="2"/>
        <v>0</v>
      </c>
      <c r="G29" s="31">
        <f t="shared" si="3"/>
        <v>0</v>
      </c>
      <c r="H29" s="32">
        <v>21</v>
      </c>
    </row>
    <row r="30" spans="1:8" ht="15.75" customHeight="1">
      <c r="A30" s="26" t="s">
        <v>69</v>
      </c>
      <c r="B30" s="27" t="s">
        <v>70</v>
      </c>
      <c r="C30" s="28" t="s">
        <v>71</v>
      </c>
      <c r="D30" s="29">
        <v>1</v>
      </c>
      <c r="E30" s="53"/>
      <c r="F30" s="31">
        <f t="shared" si="2"/>
        <v>0</v>
      </c>
      <c r="G30" s="31">
        <f t="shared" si="3"/>
        <v>0</v>
      </c>
      <c r="H30" s="32">
        <v>21</v>
      </c>
    </row>
    <row r="31" spans="1:8" ht="15.75" customHeight="1">
      <c r="A31" s="26" t="s">
        <v>72</v>
      </c>
      <c r="B31" s="27" t="s">
        <v>73</v>
      </c>
      <c r="C31" s="28" t="s">
        <v>74</v>
      </c>
      <c r="D31" s="29">
        <v>1</v>
      </c>
      <c r="E31" s="53"/>
      <c r="F31" s="31">
        <f t="shared" si="2"/>
        <v>0</v>
      </c>
      <c r="G31" s="31">
        <f t="shared" si="3"/>
        <v>0</v>
      </c>
      <c r="H31" s="32">
        <v>21</v>
      </c>
    </row>
    <row r="32" spans="1:8" ht="15.75" customHeight="1">
      <c r="A32" s="26" t="s">
        <v>75</v>
      </c>
      <c r="B32" s="27" t="s">
        <v>76</v>
      </c>
      <c r="C32" s="28" t="s">
        <v>77</v>
      </c>
      <c r="D32" s="29">
        <v>1</v>
      </c>
      <c r="E32" s="53"/>
      <c r="F32" s="31">
        <f t="shared" si="2"/>
        <v>0</v>
      </c>
      <c r="G32" s="31">
        <f t="shared" si="3"/>
        <v>0</v>
      </c>
      <c r="H32" s="32">
        <v>21</v>
      </c>
    </row>
    <row r="33" spans="1:8" ht="15.75" customHeight="1">
      <c r="A33" s="26" t="s">
        <v>78</v>
      </c>
      <c r="B33" s="27" t="s">
        <v>79</v>
      </c>
      <c r="C33" s="28" t="s">
        <v>80</v>
      </c>
      <c r="D33" s="29">
        <v>1</v>
      </c>
      <c r="E33" s="53"/>
      <c r="F33" s="31">
        <f t="shared" si="2"/>
        <v>0</v>
      </c>
      <c r="G33" s="31">
        <f t="shared" si="3"/>
        <v>0</v>
      </c>
      <c r="H33" s="32">
        <v>21</v>
      </c>
    </row>
    <row r="34" spans="1:8" ht="15.75" customHeight="1">
      <c r="A34" s="26" t="s">
        <v>81</v>
      </c>
      <c r="B34" s="27" t="s">
        <v>82</v>
      </c>
      <c r="C34" s="28" t="s">
        <v>83</v>
      </c>
      <c r="D34" s="29">
        <v>1</v>
      </c>
      <c r="E34" s="53"/>
      <c r="F34" s="31">
        <f t="shared" si="2"/>
        <v>0</v>
      </c>
      <c r="G34" s="31">
        <f t="shared" si="3"/>
        <v>0</v>
      </c>
      <c r="H34" s="32">
        <v>21</v>
      </c>
    </row>
    <row r="35" spans="1:8" ht="15.75" customHeight="1">
      <c r="A35" s="26" t="s">
        <v>84</v>
      </c>
      <c r="B35" s="27" t="s">
        <v>85</v>
      </c>
      <c r="C35" s="28" t="s">
        <v>86</v>
      </c>
      <c r="D35" s="29">
        <v>1</v>
      </c>
      <c r="E35" s="53"/>
      <c r="F35" s="31">
        <f t="shared" si="2"/>
        <v>0</v>
      </c>
      <c r="G35" s="31">
        <f t="shared" si="3"/>
        <v>0</v>
      </c>
      <c r="H35" s="32">
        <v>21</v>
      </c>
    </row>
    <row r="36" spans="1:8" ht="15.75" customHeight="1">
      <c r="A36" s="26" t="s">
        <v>87</v>
      </c>
      <c r="B36" s="27" t="s">
        <v>88</v>
      </c>
      <c r="C36" s="28" t="s">
        <v>89</v>
      </c>
      <c r="D36" s="29">
        <v>2</v>
      </c>
      <c r="E36" s="53"/>
      <c r="F36" s="31">
        <f t="shared" si="2"/>
        <v>0</v>
      </c>
      <c r="G36" s="31">
        <f t="shared" si="3"/>
        <v>0</v>
      </c>
      <c r="H36" s="32">
        <v>21</v>
      </c>
    </row>
    <row r="37" spans="1:8" ht="15.75" customHeight="1">
      <c r="A37" s="26" t="s">
        <v>90</v>
      </c>
      <c r="B37" s="27" t="s">
        <v>91</v>
      </c>
      <c r="C37" s="28" t="s">
        <v>92</v>
      </c>
      <c r="D37" s="29">
        <v>1</v>
      </c>
      <c r="E37" s="53"/>
      <c r="F37" s="31">
        <f t="shared" si="2"/>
        <v>0</v>
      </c>
      <c r="G37" s="31">
        <f t="shared" si="3"/>
        <v>0</v>
      </c>
      <c r="H37" s="32">
        <v>21</v>
      </c>
    </row>
    <row r="38" spans="1:8" ht="15.75" customHeight="1">
      <c r="A38" s="26" t="s">
        <v>93</v>
      </c>
      <c r="B38" s="27" t="s">
        <v>94</v>
      </c>
      <c r="C38" s="28" t="s">
        <v>95</v>
      </c>
      <c r="D38" s="29">
        <v>1</v>
      </c>
      <c r="E38" s="53"/>
      <c r="F38" s="31">
        <f t="shared" si="2"/>
        <v>0</v>
      </c>
      <c r="G38" s="31">
        <f t="shared" si="3"/>
        <v>0</v>
      </c>
      <c r="H38" s="32">
        <v>21</v>
      </c>
    </row>
    <row r="39" spans="1:8" ht="15.75" customHeight="1">
      <c r="A39" s="26" t="s">
        <v>96</v>
      </c>
      <c r="B39" s="27" t="s">
        <v>31</v>
      </c>
      <c r="C39" s="28" t="s">
        <v>32</v>
      </c>
      <c r="D39" s="29">
        <v>1</v>
      </c>
      <c r="E39" s="53"/>
      <c r="F39" s="31">
        <f t="shared" si="2"/>
        <v>0</v>
      </c>
      <c r="G39" s="31">
        <f t="shared" si="3"/>
        <v>0</v>
      </c>
      <c r="H39" s="32">
        <v>21</v>
      </c>
    </row>
    <row r="40" spans="1:8" ht="15.75" customHeight="1">
      <c r="A40" s="26" t="s">
        <v>97</v>
      </c>
      <c r="B40" s="27" t="s">
        <v>46</v>
      </c>
      <c r="C40" s="28" t="s">
        <v>47</v>
      </c>
      <c r="D40" s="29">
        <v>5</v>
      </c>
      <c r="E40" s="53"/>
      <c r="F40" s="31">
        <f t="shared" si="2"/>
        <v>0</v>
      </c>
      <c r="G40" s="31">
        <f t="shared" si="3"/>
        <v>0</v>
      </c>
      <c r="H40" s="32">
        <v>21</v>
      </c>
    </row>
    <row r="41" spans="1:8" ht="15.75" customHeight="1">
      <c r="A41" s="26" t="s">
        <v>98</v>
      </c>
      <c r="B41" s="27" t="s">
        <v>52</v>
      </c>
      <c r="C41" s="33" t="s">
        <v>53</v>
      </c>
      <c r="D41" s="29">
        <v>1</v>
      </c>
      <c r="E41" s="54"/>
      <c r="F41" s="31">
        <f t="shared" si="2"/>
        <v>0</v>
      </c>
      <c r="G41" s="31">
        <f t="shared" si="3"/>
        <v>0</v>
      </c>
      <c r="H41" s="32">
        <v>21</v>
      </c>
    </row>
    <row r="42" spans="1:8" ht="15.75" customHeight="1">
      <c r="A42" s="26" t="s">
        <v>99</v>
      </c>
      <c r="B42" s="27"/>
      <c r="C42" s="34" t="s">
        <v>55</v>
      </c>
      <c r="D42" s="29"/>
      <c r="E42" s="30"/>
      <c r="F42" s="35">
        <f>SUM(F26:F41)</f>
        <v>0</v>
      </c>
      <c r="G42" s="35">
        <f>SUM(G26:G41)</f>
        <v>0</v>
      </c>
      <c r="H42" s="32"/>
    </row>
    <row r="43" spans="1:8" ht="15.75" customHeight="1">
      <c r="A43" s="20"/>
      <c r="B43" s="21"/>
      <c r="C43" s="22" t="s">
        <v>100</v>
      </c>
      <c r="D43" s="23"/>
      <c r="E43" s="24"/>
      <c r="F43" s="22"/>
      <c r="G43" s="22"/>
      <c r="H43" s="25"/>
    </row>
    <row r="44" spans="1:8" ht="15.75" customHeight="1">
      <c r="A44" s="26" t="s">
        <v>101</v>
      </c>
      <c r="B44" s="27" t="s">
        <v>34</v>
      </c>
      <c r="C44" s="28" t="s">
        <v>35</v>
      </c>
      <c r="D44" s="29">
        <v>3</v>
      </c>
      <c r="E44" s="53"/>
      <c r="F44" s="31">
        <f aca="true" t="shared" si="4" ref="F44:F60">E44*D44</f>
        <v>0</v>
      </c>
      <c r="G44" s="31">
        <f aca="true" t="shared" si="5" ref="G44:G60">F44*(1+H44/100)</f>
        <v>0</v>
      </c>
      <c r="H44" s="32">
        <v>21</v>
      </c>
    </row>
    <row r="45" spans="1:8" ht="15.75" customHeight="1">
      <c r="A45" s="26" t="s">
        <v>102</v>
      </c>
      <c r="B45" s="27" t="s">
        <v>103</v>
      </c>
      <c r="C45" s="28" t="s">
        <v>104</v>
      </c>
      <c r="D45" s="29">
        <v>1</v>
      </c>
      <c r="E45" s="53"/>
      <c r="F45" s="31">
        <f t="shared" si="4"/>
        <v>0</v>
      </c>
      <c r="G45" s="31">
        <f t="shared" si="5"/>
        <v>0</v>
      </c>
      <c r="H45" s="32">
        <v>21</v>
      </c>
    </row>
    <row r="46" spans="1:8" ht="15.75" customHeight="1">
      <c r="A46" s="26" t="s">
        <v>105</v>
      </c>
      <c r="B46" s="27" t="s">
        <v>22</v>
      </c>
      <c r="C46" s="28" t="s">
        <v>23</v>
      </c>
      <c r="D46" s="29">
        <v>1</v>
      </c>
      <c r="E46" s="53"/>
      <c r="F46" s="31">
        <f t="shared" si="4"/>
        <v>0</v>
      </c>
      <c r="G46" s="31">
        <f t="shared" si="5"/>
        <v>0</v>
      </c>
      <c r="H46" s="32">
        <v>21</v>
      </c>
    </row>
    <row r="47" spans="1:8" ht="15.75" customHeight="1">
      <c r="A47" s="26" t="s">
        <v>106</v>
      </c>
      <c r="B47" s="27" t="s">
        <v>25</v>
      </c>
      <c r="C47" s="28" t="s">
        <v>26</v>
      </c>
      <c r="D47" s="29">
        <v>1</v>
      </c>
      <c r="E47" s="53"/>
      <c r="F47" s="31">
        <f t="shared" si="4"/>
        <v>0</v>
      </c>
      <c r="G47" s="31">
        <f t="shared" si="5"/>
        <v>0</v>
      </c>
      <c r="H47" s="32">
        <v>21</v>
      </c>
    </row>
    <row r="48" spans="1:8" ht="15.75" customHeight="1">
      <c r="A48" s="26" t="s">
        <v>107</v>
      </c>
      <c r="B48" s="27" t="s">
        <v>108</v>
      </c>
      <c r="C48" s="28" t="s">
        <v>109</v>
      </c>
      <c r="D48" s="29">
        <v>1</v>
      </c>
      <c r="E48" s="53"/>
      <c r="F48" s="31">
        <f t="shared" si="4"/>
        <v>0</v>
      </c>
      <c r="G48" s="31">
        <f t="shared" si="5"/>
        <v>0</v>
      </c>
      <c r="H48" s="32">
        <v>21</v>
      </c>
    </row>
    <row r="49" spans="1:8" ht="15.75" customHeight="1">
      <c r="A49" s="26" t="s">
        <v>110</v>
      </c>
      <c r="B49" s="27" t="s">
        <v>85</v>
      </c>
      <c r="C49" s="28" t="s">
        <v>86</v>
      </c>
      <c r="D49" s="29">
        <v>1</v>
      </c>
      <c r="E49" s="53"/>
      <c r="F49" s="31">
        <f t="shared" si="4"/>
        <v>0</v>
      </c>
      <c r="G49" s="31">
        <f t="shared" si="5"/>
        <v>0</v>
      </c>
      <c r="H49" s="32">
        <v>21</v>
      </c>
    </row>
    <row r="50" spans="1:8" ht="15.75" customHeight="1">
      <c r="A50" s="26" t="s">
        <v>111</v>
      </c>
      <c r="B50" s="27" t="s">
        <v>112</v>
      </c>
      <c r="C50" s="28" t="s">
        <v>113</v>
      </c>
      <c r="D50" s="29">
        <v>2</v>
      </c>
      <c r="E50" s="53"/>
      <c r="F50" s="31">
        <f t="shared" si="4"/>
        <v>0</v>
      </c>
      <c r="G50" s="31">
        <f t="shared" si="5"/>
        <v>0</v>
      </c>
      <c r="H50" s="32">
        <v>21</v>
      </c>
    </row>
    <row r="51" spans="1:8" ht="15.75" customHeight="1">
      <c r="A51" s="26" t="s">
        <v>114</v>
      </c>
      <c r="B51" s="27" t="s">
        <v>115</v>
      </c>
      <c r="C51" s="28" t="s">
        <v>116</v>
      </c>
      <c r="D51" s="29">
        <v>3</v>
      </c>
      <c r="E51" s="53"/>
      <c r="F51" s="31">
        <f t="shared" si="4"/>
        <v>0</v>
      </c>
      <c r="G51" s="31">
        <f t="shared" si="5"/>
        <v>0</v>
      </c>
      <c r="H51" s="32">
        <v>21</v>
      </c>
    </row>
    <row r="52" spans="1:8" ht="15.75" customHeight="1">
      <c r="A52" s="26" t="s">
        <v>117</v>
      </c>
      <c r="B52" s="27" t="s">
        <v>118</v>
      </c>
      <c r="C52" s="28" t="s">
        <v>119</v>
      </c>
      <c r="D52" s="29">
        <v>5</v>
      </c>
      <c r="E52" s="53"/>
      <c r="F52" s="31">
        <f t="shared" si="4"/>
        <v>0</v>
      </c>
      <c r="G52" s="31">
        <f t="shared" si="5"/>
        <v>0</v>
      </c>
      <c r="H52" s="32">
        <v>21</v>
      </c>
    </row>
    <row r="53" spans="1:8" ht="15.75" customHeight="1">
      <c r="A53" s="26" t="s">
        <v>120</v>
      </c>
      <c r="B53" s="27" t="s">
        <v>13</v>
      </c>
      <c r="C53" s="28" t="s">
        <v>14</v>
      </c>
      <c r="D53" s="29">
        <v>1</v>
      </c>
      <c r="E53" s="53"/>
      <c r="F53" s="31">
        <f t="shared" si="4"/>
        <v>0</v>
      </c>
      <c r="G53" s="31">
        <f t="shared" si="5"/>
        <v>0</v>
      </c>
      <c r="H53" s="32">
        <v>21</v>
      </c>
    </row>
    <row r="54" spans="1:8" ht="15.75" customHeight="1">
      <c r="A54" s="26" t="s">
        <v>121</v>
      </c>
      <c r="B54" s="27" t="s">
        <v>40</v>
      </c>
      <c r="C54" s="28" t="s">
        <v>41</v>
      </c>
      <c r="D54" s="29">
        <v>4</v>
      </c>
      <c r="E54" s="53"/>
      <c r="F54" s="31">
        <f t="shared" si="4"/>
        <v>0</v>
      </c>
      <c r="G54" s="31">
        <f t="shared" si="5"/>
        <v>0</v>
      </c>
      <c r="H54" s="32">
        <v>21</v>
      </c>
    </row>
    <row r="55" spans="1:8" ht="15.75" customHeight="1">
      <c r="A55" s="26" t="s">
        <v>122</v>
      </c>
      <c r="B55" s="27" t="s">
        <v>46</v>
      </c>
      <c r="C55" s="28" t="s">
        <v>47</v>
      </c>
      <c r="D55" s="29">
        <v>9</v>
      </c>
      <c r="E55" s="53"/>
      <c r="F55" s="31">
        <f t="shared" si="4"/>
        <v>0</v>
      </c>
      <c r="G55" s="31">
        <f t="shared" si="5"/>
        <v>0</v>
      </c>
      <c r="H55" s="32">
        <v>21</v>
      </c>
    </row>
    <row r="56" spans="1:8" ht="15.75" customHeight="1">
      <c r="A56" s="26" t="s">
        <v>123</v>
      </c>
      <c r="B56" s="27" t="s">
        <v>49</v>
      </c>
      <c r="C56" s="28" t="s">
        <v>50</v>
      </c>
      <c r="D56" s="29">
        <v>1</v>
      </c>
      <c r="E56" s="53"/>
      <c r="F56" s="31">
        <f t="shared" si="4"/>
        <v>0</v>
      </c>
      <c r="G56" s="31">
        <f t="shared" si="5"/>
        <v>0</v>
      </c>
      <c r="H56" s="32">
        <v>21</v>
      </c>
    </row>
    <row r="57" spans="1:8" ht="15.75" customHeight="1">
      <c r="A57" s="26" t="s">
        <v>124</v>
      </c>
      <c r="B57" s="27" t="s">
        <v>125</v>
      </c>
      <c r="C57" s="28" t="s">
        <v>126</v>
      </c>
      <c r="D57" s="29">
        <v>2</v>
      </c>
      <c r="E57" s="53"/>
      <c r="F57" s="31">
        <f t="shared" si="4"/>
        <v>0</v>
      </c>
      <c r="G57" s="31">
        <f t="shared" si="5"/>
        <v>0</v>
      </c>
      <c r="H57" s="32">
        <v>21</v>
      </c>
    </row>
    <row r="58" spans="1:8" ht="15.75" customHeight="1">
      <c r="A58" s="26" t="s">
        <v>127</v>
      </c>
      <c r="B58" s="27" t="s">
        <v>128</v>
      </c>
      <c r="C58" s="28" t="s">
        <v>129</v>
      </c>
      <c r="D58" s="29">
        <v>2</v>
      </c>
      <c r="E58" s="53"/>
      <c r="F58" s="31">
        <f t="shared" si="4"/>
        <v>0</v>
      </c>
      <c r="G58" s="31">
        <f t="shared" si="5"/>
        <v>0</v>
      </c>
      <c r="H58" s="32">
        <v>21</v>
      </c>
    </row>
    <row r="59" spans="1:8" ht="15.75" customHeight="1">
      <c r="A59" s="26" t="s">
        <v>130</v>
      </c>
      <c r="B59" s="27" t="s">
        <v>131</v>
      </c>
      <c r="C59" s="28" t="s">
        <v>132</v>
      </c>
      <c r="D59" s="29">
        <v>3</v>
      </c>
      <c r="E59" s="53"/>
      <c r="F59" s="31">
        <f t="shared" si="4"/>
        <v>0</v>
      </c>
      <c r="G59" s="31">
        <f t="shared" si="5"/>
        <v>0</v>
      </c>
      <c r="H59" s="32">
        <v>21</v>
      </c>
    </row>
    <row r="60" spans="1:8" ht="15.75" customHeight="1">
      <c r="A60" s="26" t="s">
        <v>133</v>
      </c>
      <c r="B60" s="27" t="s">
        <v>52</v>
      </c>
      <c r="C60" s="33" t="s">
        <v>53</v>
      </c>
      <c r="D60" s="29">
        <v>1</v>
      </c>
      <c r="E60" s="54"/>
      <c r="F60" s="31">
        <f t="shared" si="4"/>
        <v>0</v>
      </c>
      <c r="G60" s="31">
        <f t="shared" si="5"/>
        <v>0</v>
      </c>
      <c r="H60" s="32">
        <v>21</v>
      </c>
    </row>
    <row r="61" spans="1:8" ht="15.75" customHeight="1">
      <c r="A61" s="26" t="s">
        <v>134</v>
      </c>
      <c r="B61" s="27"/>
      <c r="C61" s="34" t="s">
        <v>55</v>
      </c>
      <c r="D61" s="29"/>
      <c r="E61" s="30"/>
      <c r="F61" s="35">
        <f>SUM(F44:F60)</f>
        <v>0</v>
      </c>
      <c r="G61" s="35">
        <f>SUM(G44:G60)</f>
        <v>0</v>
      </c>
      <c r="H61" s="32"/>
    </row>
    <row r="62" spans="1:8" ht="15.75" customHeight="1">
      <c r="A62" s="20"/>
      <c r="B62" s="21"/>
      <c r="C62" s="22" t="s">
        <v>135</v>
      </c>
      <c r="D62" s="23"/>
      <c r="E62" s="24"/>
      <c r="F62" s="22"/>
      <c r="G62" s="22"/>
      <c r="H62" s="25"/>
    </row>
    <row r="63" spans="1:8" ht="15.75" customHeight="1">
      <c r="A63" s="26" t="s">
        <v>136</v>
      </c>
      <c r="B63" s="27" t="s">
        <v>137</v>
      </c>
      <c r="C63" s="28" t="s">
        <v>138</v>
      </c>
      <c r="D63" s="29">
        <v>2</v>
      </c>
      <c r="E63" s="53"/>
      <c r="F63" s="31">
        <f aca="true" t="shared" si="6" ref="F63:F84">E63*D63</f>
        <v>0</v>
      </c>
      <c r="G63" s="31">
        <f aca="true" t="shared" si="7" ref="G63:G84">F63*(1+H63/100)</f>
        <v>0</v>
      </c>
      <c r="H63" s="32">
        <v>21</v>
      </c>
    </row>
    <row r="64" spans="1:8" ht="15.75" customHeight="1">
      <c r="A64" s="26" t="s">
        <v>139</v>
      </c>
      <c r="B64" s="27" t="s">
        <v>140</v>
      </c>
      <c r="C64" s="28" t="s">
        <v>141</v>
      </c>
      <c r="D64" s="29">
        <v>2</v>
      </c>
      <c r="E64" s="53"/>
      <c r="F64" s="31">
        <f t="shared" si="6"/>
        <v>0</v>
      </c>
      <c r="G64" s="31">
        <f t="shared" si="7"/>
        <v>0</v>
      </c>
      <c r="H64" s="32">
        <v>21</v>
      </c>
    </row>
    <row r="65" spans="1:8" ht="15.75" customHeight="1">
      <c r="A65" s="26" t="s">
        <v>142</v>
      </c>
      <c r="B65" s="27" t="s">
        <v>79</v>
      </c>
      <c r="C65" s="28" t="s">
        <v>80</v>
      </c>
      <c r="D65" s="29">
        <v>2</v>
      </c>
      <c r="E65" s="53"/>
      <c r="F65" s="31">
        <f t="shared" si="6"/>
        <v>0</v>
      </c>
      <c r="G65" s="31">
        <f t="shared" si="7"/>
        <v>0</v>
      </c>
      <c r="H65" s="32">
        <v>21</v>
      </c>
    </row>
    <row r="66" spans="1:8" ht="15.75" customHeight="1">
      <c r="A66" s="26" t="s">
        <v>143</v>
      </c>
      <c r="B66" s="27" t="s">
        <v>144</v>
      </c>
      <c r="C66" s="28" t="s">
        <v>145</v>
      </c>
      <c r="D66" s="29">
        <v>1</v>
      </c>
      <c r="E66" s="53"/>
      <c r="F66" s="31">
        <f t="shared" si="6"/>
        <v>0</v>
      </c>
      <c r="G66" s="31">
        <f t="shared" si="7"/>
        <v>0</v>
      </c>
      <c r="H66" s="32">
        <v>21</v>
      </c>
    </row>
    <row r="67" spans="1:8" ht="15.75" customHeight="1">
      <c r="A67" s="26" t="s">
        <v>146</v>
      </c>
      <c r="B67" s="27" t="s">
        <v>147</v>
      </c>
      <c r="C67" s="28" t="s">
        <v>148</v>
      </c>
      <c r="D67" s="29">
        <v>1</v>
      </c>
      <c r="E67" s="53"/>
      <c r="F67" s="31">
        <f t="shared" si="6"/>
        <v>0</v>
      </c>
      <c r="G67" s="31">
        <f t="shared" si="7"/>
        <v>0</v>
      </c>
      <c r="H67" s="32">
        <v>21</v>
      </c>
    </row>
    <row r="68" spans="1:8" ht="15.75" customHeight="1">
      <c r="A68" s="26" t="s">
        <v>149</v>
      </c>
      <c r="B68" s="27" t="s">
        <v>150</v>
      </c>
      <c r="C68" s="28" t="s">
        <v>151</v>
      </c>
      <c r="D68" s="29">
        <v>2</v>
      </c>
      <c r="E68" s="53"/>
      <c r="F68" s="31">
        <f t="shared" si="6"/>
        <v>0</v>
      </c>
      <c r="G68" s="31">
        <f t="shared" si="7"/>
        <v>0</v>
      </c>
      <c r="H68" s="32">
        <v>21</v>
      </c>
    </row>
    <row r="69" spans="1:8" ht="15.75" customHeight="1">
      <c r="A69" s="26" t="s">
        <v>152</v>
      </c>
      <c r="B69" s="27" t="s">
        <v>153</v>
      </c>
      <c r="C69" s="28" t="s">
        <v>154</v>
      </c>
      <c r="D69" s="29">
        <v>1</v>
      </c>
      <c r="E69" s="53"/>
      <c r="F69" s="31">
        <f t="shared" si="6"/>
        <v>0</v>
      </c>
      <c r="G69" s="31">
        <f t="shared" si="7"/>
        <v>0</v>
      </c>
      <c r="H69" s="32">
        <v>21</v>
      </c>
    </row>
    <row r="70" spans="1:8" ht="15.75" customHeight="1">
      <c r="A70" s="26" t="s">
        <v>155</v>
      </c>
      <c r="B70" s="27" t="s">
        <v>91</v>
      </c>
      <c r="C70" s="28" t="s">
        <v>92</v>
      </c>
      <c r="D70" s="29">
        <v>1</v>
      </c>
      <c r="E70" s="53"/>
      <c r="F70" s="31">
        <f t="shared" si="6"/>
        <v>0</v>
      </c>
      <c r="G70" s="31">
        <f t="shared" si="7"/>
        <v>0</v>
      </c>
      <c r="H70" s="32">
        <v>21</v>
      </c>
    </row>
    <row r="71" spans="1:8" ht="15.75" customHeight="1">
      <c r="A71" s="26" t="s">
        <v>156</v>
      </c>
      <c r="B71" s="27" t="s">
        <v>150</v>
      </c>
      <c r="C71" s="28" t="s">
        <v>151</v>
      </c>
      <c r="D71" s="29">
        <v>2</v>
      </c>
      <c r="E71" s="53"/>
      <c r="F71" s="31">
        <f t="shared" si="6"/>
        <v>0</v>
      </c>
      <c r="G71" s="31">
        <f t="shared" si="7"/>
        <v>0</v>
      </c>
      <c r="H71" s="32">
        <v>21</v>
      </c>
    </row>
    <row r="72" spans="1:8" ht="15.75" customHeight="1">
      <c r="A72" s="26" t="s">
        <v>157</v>
      </c>
      <c r="B72" s="27" t="s">
        <v>158</v>
      </c>
      <c r="C72" s="28" t="s">
        <v>159</v>
      </c>
      <c r="D72" s="29">
        <v>2</v>
      </c>
      <c r="E72" s="53"/>
      <c r="F72" s="31">
        <f t="shared" si="6"/>
        <v>0</v>
      </c>
      <c r="G72" s="31">
        <f t="shared" si="7"/>
        <v>0</v>
      </c>
      <c r="H72" s="32">
        <v>21</v>
      </c>
    </row>
    <row r="73" spans="1:8" ht="15.75" customHeight="1">
      <c r="A73" s="26" t="s">
        <v>160</v>
      </c>
      <c r="B73" s="27" t="s">
        <v>161</v>
      </c>
      <c r="C73" s="28" t="s">
        <v>162</v>
      </c>
      <c r="D73" s="29">
        <v>1</v>
      </c>
      <c r="E73" s="53"/>
      <c r="F73" s="31">
        <f t="shared" si="6"/>
        <v>0</v>
      </c>
      <c r="G73" s="31">
        <f t="shared" si="7"/>
        <v>0</v>
      </c>
      <c r="H73" s="32">
        <v>21</v>
      </c>
    </row>
    <row r="74" spans="1:8" ht="15.75" customHeight="1">
      <c r="A74" s="26" t="s">
        <v>163</v>
      </c>
      <c r="B74" s="27" t="s">
        <v>164</v>
      </c>
      <c r="C74" s="28" t="s">
        <v>165</v>
      </c>
      <c r="D74" s="29">
        <v>1</v>
      </c>
      <c r="E74" s="53"/>
      <c r="F74" s="31">
        <f t="shared" si="6"/>
        <v>0</v>
      </c>
      <c r="G74" s="31">
        <f t="shared" si="7"/>
        <v>0</v>
      </c>
      <c r="H74" s="32">
        <v>21</v>
      </c>
    </row>
    <row r="75" spans="1:8" ht="15.75" customHeight="1">
      <c r="A75" s="26" t="s">
        <v>166</v>
      </c>
      <c r="B75" s="27" t="s">
        <v>167</v>
      </c>
      <c r="C75" s="28" t="s">
        <v>168</v>
      </c>
      <c r="D75" s="29">
        <v>1</v>
      </c>
      <c r="E75" s="53"/>
      <c r="F75" s="31">
        <f t="shared" si="6"/>
        <v>0</v>
      </c>
      <c r="G75" s="31">
        <f t="shared" si="7"/>
        <v>0</v>
      </c>
      <c r="H75" s="32">
        <v>21</v>
      </c>
    </row>
    <row r="76" spans="1:8" ht="15.75" customHeight="1">
      <c r="A76" s="26" t="s">
        <v>169</v>
      </c>
      <c r="B76" s="27" t="s">
        <v>112</v>
      </c>
      <c r="C76" s="28" t="s">
        <v>113</v>
      </c>
      <c r="D76" s="29">
        <v>2</v>
      </c>
      <c r="E76" s="53"/>
      <c r="F76" s="31">
        <f t="shared" si="6"/>
        <v>0</v>
      </c>
      <c r="G76" s="31">
        <f t="shared" si="7"/>
        <v>0</v>
      </c>
      <c r="H76" s="32">
        <v>21</v>
      </c>
    </row>
    <row r="77" spans="1:8" ht="15.75" customHeight="1">
      <c r="A77" s="26" t="s">
        <v>170</v>
      </c>
      <c r="B77" s="27" t="s">
        <v>171</v>
      </c>
      <c r="C77" s="28" t="s">
        <v>172</v>
      </c>
      <c r="D77" s="29">
        <v>2</v>
      </c>
      <c r="E77" s="53"/>
      <c r="F77" s="31">
        <f t="shared" si="6"/>
        <v>0</v>
      </c>
      <c r="G77" s="31">
        <f t="shared" si="7"/>
        <v>0</v>
      </c>
      <c r="H77" s="32">
        <v>21</v>
      </c>
    </row>
    <row r="78" spans="1:8" ht="15.75" customHeight="1">
      <c r="A78" s="26" t="s">
        <v>173</v>
      </c>
      <c r="B78" s="27" t="s">
        <v>153</v>
      </c>
      <c r="C78" s="28" t="s">
        <v>154</v>
      </c>
      <c r="D78" s="29">
        <v>2</v>
      </c>
      <c r="E78" s="53"/>
      <c r="F78" s="31">
        <f t="shared" si="6"/>
        <v>0</v>
      </c>
      <c r="G78" s="31">
        <f t="shared" si="7"/>
        <v>0</v>
      </c>
      <c r="H78" s="32">
        <v>21</v>
      </c>
    </row>
    <row r="79" spans="1:8" ht="15.75" customHeight="1">
      <c r="A79" s="26" t="s">
        <v>174</v>
      </c>
      <c r="B79" s="27" t="s">
        <v>31</v>
      </c>
      <c r="C79" s="28" t="s">
        <v>32</v>
      </c>
      <c r="D79" s="29">
        <v>2</v>
      </c>
      <c r="E79" s="53"/>
      <c r="F79" s="31">
        <f t="shared" si="6"/>
        <v>0</v>
      </c>
      <c r="G79" s="31">
        <f t="shared" si="7"/>
        <v>0</v>
      </c>
      <c r="H79" s="32">
        <v>21</v>
      </c>
    </row>
    <row r="80" spans="1:8" ht="15.75" customHeight="1">
      <c r="A80" s="26" t="s">
        <v>175</v>
      </c>
      <c r="B80" s="27" t="s">
        <v>176</v>
      </c>
      <c r="C80" s="28" t="s">
        <v>177</v>
      </c>
      <c r="D80" s="29">
        <v>1</v>
      </c>
      <c r="E80" s="53"/>
      <c r="F80" s="31">
        <f t="shared" si="6"/>
        <v>0</v>
      </c>
      <c r="G80" s="31">
        <f t="shared" si="7"/>
        <v>0</v>
      </c>
      <c r="H80" s="32">
        <v>21</v>
      </c>
    </row>
    <row r="81" spans="1:8" ht="15.75" customHeight="1">
      <c r="A81" s="26" t="s">
        <v>178</v>
      </c>
      <c r="B81" s="27" t="s">
        <v>46</v>
      </c>
      <c r="C81" s="28" t="s">
        <v>47</v>
      </c>
      <c r="D81" s="29">
        <v>8</v>
      </c>
      <c r="E81" s="53"/>
      <c r="F81" s="31">
        <f t="shared" si="6"/>
        <v>0</v>
      </c>
      <c r="G81" s="31">
        <f t="shared" si="7"/>
        <v>0</v>
      </c>
      <c r="H81" s="32">
        <v>21</v>
      </c>
    </row>
    <row r="82" spans="1:8" ht="15.75" customHeight="1">
      <c r="A82" s="26" t="s">
        <v>179</v>
      </c>
      <c r="B82" s="27" t="s">
        <v>180</v>
      </c>
      <c r="C82" s="28" t="s">
        <v>181</v>
      </c>
      <c r="D82" s="29">
        <v>2</v>
      </c>
      <c r="E82" s="53"/>
      <c r="F82" s="31">
        <f t="shared" si="6"/>
        <v>0</v>
      </c>
      <c r="G82" s="31">
        <f t="shared" si="7"/>
        <v>0</v>
      </c>
      <c r="H82" s="32">
        <v>21</v>
      </c>
    </row>
    <row r="83" spans="1:8" ht="15.75" customHeight="1">
      <c r="A83" s="26" t="s">
        <v>182</v>
      </c>
      <c r="B83" s="27" t="s">
        <v>43</v>
      </c>
      <c r="C83" s="28" t="s">
        <v>44</v>
      </c>
      <c r="D83" s="29">
        <v>9</v>
      </c>
      <c r="E83" s="53"/>
      <c r="F83" s="31">
        <f t="shared" si="6"/>
        <v>0</v>
      </c>
      <c r="G83" s="31">
        <f t="shared" si="7"/>
        <v>0</v>
      </c>
      <c r="H83" s="32">
        <v>21</v>
      </c>
    </row>
    <row r="84" spans="1:8" ht="15.75" customHeight="1">
      <c r="A84" s="26" t="s">
        <v>183</v>
      </c>
      <c r="B84" s="27" t="s">
        <v>52</v>
      </c>
      <c r="C84" s="33" t="s">
        <v>53</v>
      </c>
      <c r="D84" s="29">
        <v>1</v>
      </c>
      <c r="E84" s="54"/>
      <c r="F84" s="31">
        <f t="shared" si="6"/>
        <v>0</v>
      </c>
      <c r="G84" s="31">
        <f t="shared" si="7"/>
        <v>0</v>
      </c>
      <c r="H84" s="32">
        <v>21</v>
      </c>
    </row>
    <row r="85" spans="1:8" ht="15.5">
      <c r="A85" s="26" t="s">
        <v>184</v>
      </c>
      <c r="B85" s="36"/>
      <c r="C85" s="34" t="s">
        <v>55</v>
      </c>
      <c r="D85" s="29"/>
      <c r="E85" s="37"/>
      <c r="F85" s="35">
        <f>SUM(F63:F84)</f>
        <v>0</v>
      </c>
      <c r="G85" s="35">
        <f>SUM(G63:G84)</f>
        <v>0</v>
      </c>
      <c r="H85" s="32"/>
    </row>
    <row r="86" spans="1:8" ht="15.5">
      <c r="A86" s="38"/>
      <c r="B86" s="39"/>
      <c r="C86" s="40"/>
      <c r="D86" s="41"/>
      <c r="E86" s="42"/>
      <c r="F86" s="43"/>
      <c r="G86" s="43"/>
      <c r="H86" s="44"/>
    </row>
    <row r="87" spans="1:8" s="10" customFormat="1" ht="15.5">
      <c r="A87" s="45" t="s">
        <v>185</v>
      </c>
      <c r="B87" s="46"/>
      <c r="C87" s="47" t="s">
        <v>186</v>
      </c>
      <c r="D87" s="48"/>
      <c r="E87" s="49"/>
      <c r="F87" s="49">
        <f>F85+F61+F42+F24</f>
        <v>0</v>
      </c>
      <c r="G87" s="49">
        <f>G85+G61+G42+G24</f>
        <v>0</v>
      </c>
      <c r="H87" s="50"/>
    </row>
    <row r="88" spans="3:7" ht="15.5">
      <c r="C88" s="55" t="s">
        <v>187</v>
      </c>
      <c r="F88" s="5"/>
      <c r="G88" s="5"/>
    </row>
    <row r="89" spans="6:7" ht="15.5">
      <c r="F89" s="5"/>
      <c r="G89" s="5"/>
    </row>
    <row r="90" spans="3:7" ht="15.5">
      <c r="C90" s="51"/>
      <c r="E90" s="52"/>
      <c r="G90" s="5"/>
    </row>
    <row r="91" spans="5:7" ht="15.5">
      <c r="E91" s="52"/>
      <c r="G91" s="5"/>
    </row>
    <row r="92" spans="5:7" ht="15.5">
      <c r="E92" s="52"/>
      <c r="G92" s="5"/>
    </row>
    <row r="93" ht="15.5">
      <c r="G93" s="5"/>
    </row>
    <row r="94" spans="6:7" ht="15.5">
      <c r="F94" s="5"/>
      <c r="G94" s="5"/>
    </row>
  </sheetData>
  <conditionalFormatting sqref="H1:H65536">
    <cfRule type="cellIs" priority="13" dxfId="0" operator="equal" stopIfTrue="1">
      <formula>15</formula>
    </cfRule>
  </conditionalFormatting>
  <printOptions/>
  <pageMargins left="0.7" right="0.7" top="0.75" bottom="0.75" header="0.3" footer="0.3"/>
  <pageSetup fitToHeight="14" fitToWidth="1" horizontalDpi="65533" verticalDpi="65533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Pobořil</dc:creator>
  <cp:keywords/>
  <dc:description/>
  <cp:lastModifiedBy>Bohumil Pobořil</cp:lastModifiedBy>
  <dcterms:created xsi:type="dcterms:W3CDTF">2023-01-23T15:28:58Z</dcterms:created>
  <dcterms:modified xsi:type="dcterms:W3CDTF">2023-02-07T08:13:45Z</dcterms:modified>
  <cp:category/>
  <cp:version/>
  <cp:contentType/>
  <cp:contentStatus/>
  <cp:revision>2</cp:revision>
</cp:coreProperties>
</file>