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50" activeTab="0"/>
  </bookViews>
  <sheets>
    <sheet name="List1" sheetId="1" r:id="rId1"/>
  </sheets>
  <definedNames/>
  <calcPr calcId="152511"/>
  <extLst/>
</workbook>
</file>

<file path=xl/sharedStrings.xml><?xml version="1.0" encoding="utf-8"?>
<sst xmlns="http://schemas.openxmlformats.org/spreadsheetml/2006/main" count="26" uniqueCount="26">
  <si>
    <t>Tabulka pro výpočet celkové nabídkové ceny</t>
  </si>
  <si>
    <t>Cena bez DPH</t>
  </si>
  <si>
    <t>Výše DPH</t>
  </si>
  <si>
    <t>Cena s DPH</t>
  </si>
  <si>
    <t>Položka</t>
  </si>
  <si>
    <t>CELKOVÁ NABÍDKOVÁ CENA</t>
  </si>
  <si>
    <t>Cena za generální úklid za 12 měsíců (2x provedeno)</t>
  </si>
  <si>
    <t xml:space="preserve">Cena za 1 generální úklid </t>
  </si>
  <si>
    <t xml:space="preserve"> Cena za pravidelný úklid budovy "Radnice"  za 1 měsíc</t>
  </si>
  <si>
    <t xml:space="preserve"> Cena za pravidelný úklid budovy "Radnice" za 12 měsíců</t>
  </si>
  <si>
    <t xml:space="preserve"> Cena za pravidelný úklid budovy "Divadelní 1"  za 1 měsíc</t>
  </si>
  <si>
    <t xml:space="preserve"> Cena za pravidelný úklid budovy "Divadelní 1" za 12 měsíců</t>
  </si>
  <si>
    <t xml:space="preserve"> Cena za pravidelný úklid budovy "Divadelní 8"  za 1 měsíc</t>
  </si>
  <si>
    <t xml:space="preserve"> Cena za pravidelný úklid budovy "Divadelní 8" za 12 měsíců</t>
  </si>
  <si>
    <t xml:space="preserve"> Cena za pravidelný úklid budovy "NCNJ" za 1 měsíc</t>
  </si>
  <si>
    <t xml:space="preserve"> Cena za pravidelný úklid budovy "NCNJ" za 12 měsíců</t>
  </si>
  <si>
    <t>Cena za pravidelný úklid "Budov městského úřadu"  za 1 měsíc</t>
  </si>
  <si>
    <t>Cena za pravidelný úklid "Budov městského úřadu" za 12 měsíců</t>
  </si>
  <si>
    <t xml:space="preserve"> Cena za pravidelný úklid venkovních prostor u "Budov městského úřadu" za 1měsíc</t>
  </si>
  <si>
    <t xml:space="preserve"> Cena za pravidelný úklid venkovních prostor u "Budov městského úřadu" za 12 měsíců</t>
  </si>
  <si>
    <t xml:space="preserve"> Cena za pravidelný úklid venkovních prostor u "NCNJ" za 1měsíc</t>
  </si>
  <si>
    <t xml:space="preserve"> Cena za pravidelný úklid venkovních prostor u "NCNJ" za 12 měsíců</t>
  </si>
  <si>
    <t>Cena za pravidelný úklid "Budovy NCNJ"  za 1 měsíc</t>
  </si>
  <si>
    <t>Cena za pravidelný úklid "Budovy NCNJ" za 12 měsíců</t>
  </si>
  <si>
    <t>Cena za nepravidelný úklid za 1m2</t>
  </si>
  <si>
    <t>Příloha číslo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</si>
</sst>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/>
    <xf numFmtId="44" fontId="0" fillId="0" borderId="0" xfId="20" applyNumberFormat="1" applyFont="1" applyBorder="1" applyAlignment="1">
      <alignment horizontal="right"/>
    </xf>
    <xf numFmtId="0" fontId="2" fillId="0" borderId="0" xfId="0" applyFont="1" applyBorder="1"/>
    <xf numFmtId="0" fontId="2" fillId="0" borderId="1" xfId="0" applyFont="1" applyBorder="1"/>
    <xf numFmtId="0" fontId="2" fillId="0" borderId="2" xfId="0" applyFont="1" applyBorder="1"/>
    <xf numFmtId="0" fontId="0" fillId="0" borderId="1" xfId="0" applyBorder="1"/>
    <xf numFmtId="44" fontId="0" fillId="0" borderId="2" xfId="20" applyNumberFormat="1" applyFont="1" applyBorder="1" applyAlignment="1">
      <alignment horizontal="right"/>
    </xf>
    <xf numFmtId="44" fontId="0" fillId="0" borderId="0" xfId="0" applyNumberFormat="1" applyBorder="1"/>
    <xf numFmtId="0" fontId="2" fillId="0" borderId="3" xfId="0" applyFont="1" applyBorder="1"/>
    <xf numFmtId="44" fontId="2" fillId="0" borderId="4" xfId="0" applyNumberFormat="1" applyFont="1" applyBorder="1"/>
    <xf numFmtId="0" fontId="0" fillId="0" borderId="5" xfId="0" applyBorder="1"/>
    <xf numFmtId="44" fontId="0" fillId="0" borderId="6" xfId="20" applyNumberFormat="1" applyFont="1" applyBorder="1" applyAlignment="1">
      <alignment horizontal="right"/>
    </xf>
    <xf numFmtId="44" fontId="0" fillId="0" borderId="7" xfId="20" applyNumberFormat="1" applyFont="1" applyBorder="1" applyAlignment="1">
      <alignment horizontal="right"/>
    </xf>
    <xf numFmtId="0" fontId="2" fillId="0" borderId="8" xfId="0" applyFont="1" applyBorder="1"/>
    <xf numFmtId="0" fontId="2" fillId="0" borderId="4" xfId="0" applyFont="1" applyBorder="1"/>
    <xf numFmtId="0" fontId="0" fillId="0" borderId="9" xfId="0" applyBorder="1"/>
    <xf numFmtId="44" fontId="0" fillId="0" borderId="10" xfId="20" applyNumberFormat="1" applyFont="1" applyBorder="1" applyAlignment="1">
      <alignment horizontal="right"/>
    </xf>
    <xf numFmtId="44" fontId="0" fillId="0" borderId="11" xfId="20" applyNumberFormat="1" applyFont="1" applyBorder="1" applyAlignment="1">
      <alignment horizontal="right"/>
    </xf>
    <xf numFmtId="0" fontId="2" fillId="0" borderId="5" xfId="0" applyFont="1" applyBorder="1" applyAlignment="1">
      <alignment wrapText="1"/>
    </xf>
    <xf numFmtId="44" fontId="2" fillId="0" borderId="6" xfId="20" applyNumberFormat="1" applyFont="1" applyFill="1" applyBorder="1" applyAlignment="1">
      <alignment horizontal="right"/>
    </xf>
    <xf numFmtId="44" fontId="2" fillId="0" borderId="6" xfId="20" applyNumberFormat="1" applyFont="1" applyBorder="1" applyAlignment="1">
      <alignment horizontal="right"/>
    </xf>
    <xf numFmtId="44" fontId="2" fillId="0" borderId="7" xfId="20" applyNumberFormat="1" applyFont="1" applyBorder="1" applyAlignment="1">
      <alignment horizontal="right"/>
    </xf>
    <xf numFmtId="44" fontId="2" fillId="0" borderId="12" xfId="20" applyNumberFormat="1" applyFont="1" applyBorder="1"/>
    <xf numFmtId="44" fontId="2" fillId="0" borderId="13" xfId="20" applyNumberFormat="1" applyFont="1" applyBorder="1"/>
    <xf numFmtId="44" fontId="2" fillId="0" borderId="6" xfId="20" applyNumberFormat="1" applyFont="1" applyBorder="1"/>
    <xf numFmtId="44" fontId="2" fillId="0" borderId="7" xfId="20" applyNumberFormat="1" applyFont="1" applyBorder="1"/>
    <xf numFmtId="0" fontId="2" fillId="0" borderId="9" xfId="0" applyFont="1" applyBorder="1"/>
    <xf numFmtId="44" fontId="2" fillId="0" borderId="10" xfId="20" applyNumberFormat="1" applyFont="1" applyBorder="1" applyAlignment="1">
      <alignment horizontal="right"/>
    </xf>
    <xf numFmtId="44" fontId="2" fillId="0" borderId="11" xfId="20" applyNumberFormat="1" applyFont="1" applyBorder="1" applyAlignment="1">
      <alignment horizontal="right"/>
    </xf>
    <xf numFmtId="44" fontId="2" fillId="0" borderId="10" xfId="20" applyNumberFormat="1" applyFont="1" applyFill="1" applyBorder="1" applyAlignment="1">
      <alignment horizontal="right"/>
    </xf>
    <xf numFmtId="44" fontId="2" fillId="0" borderId="0" xfId="20" applyNumberFormat="1" applyFont="1" applyFill="1" applyBorder="1" applyAlignment="1">
      <alignment horizontal="right"/>
    </xf>
    <xf numFmtId="44" fontId="2" fillId="0" borderId="0" xfId="20" applyNumberFormat="1" applyFont="1" applyBorder="1" applyAlignment="1">
      <alignment horizontal="right"/>
    </xf>
    <xf numFmtId="0" fontId="2" fillId="0" borderId="1" xfId="0" applyFont="1" applyBorder="1" applyAlignment="1">
      <alignment wrapText="1"/>
    </xf>
    <xf numFmtId="44" fontId="2" fillId="0" borderId="2" xfId="20" applyNumberFormat="1" applyFont="1" applyBorder="1" applyAlignment="1">
      <alignment horizontal="right"/>
    </xf>
    <xf numFmtId="0" fontId="2" fillId="0" borderId="9" xfId="0" applyFont="1" applyBorder="1" applyAlignment="1">
      <alignment wrapText="1"/>
    </xf>
    <xf numFmtId="0" fontId="0" fillId="0" borderId="5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3" xfId="0" applyFont="1" applyBorder="1"/>
    <xf numFmtId="44" fontId="2" fillId="0" borderId="8" xfId="20" applyNumberFormat="1" applyFont="1" applyBorder="1"/>
    <xf numFmtId="44" fontId="2" fillId="0" borderId="4" xfId="20" applyNumberFormat="1" applyFont="1" applyBorder="1"/>
    <xf numFmtId="0" fontId="2" fillId="0" borderId="0" xfId="0" applyFont="1" applyAlignment="1">
      <alignment/>
    </xf>
    <xf numFmtId="44" fontId="0" fillId="2" borderId="6" xfId="20" applyNumberFormat="1" applyFont="1" applyFill="1" applyBorder="1" applyAlignment="1" applyProtection="1">
      <alignment horizontal="right"/>
      <protection locked="0"/>
    </xf>
    <xf numFmtId="44" fontId="2" fillId="2" borderId="8" xfId="20" applyNumberFormat="1" applyFont="1" applyFill="1" applyBorder="1" applyProtection="1">
      <protection locked="0"/>
    </xf>
    <xf numFmtId="44" fontId="0" fillId="2" borderId="6" xfId="0" applyNumberFormat="1" applyFill="1" applyBorder="1" applyProtection="1">
      <protection locked="0"/>
    </xf>
    <xf numFmtId="0" fontId="2" fillId="0" borderId="0" xfId="0" applyFont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5"/>
  <sheetViews>
    <sheetView tabSelected="1" zoomScale="160" zoomScaleNormal="160" workbookViewId="0" topLeftCell="A1">
      <selection activeCell="C5" sqref="C5"/>
    </sheetView>
  </sheetViews>
  <sheetFormatPr defaultColWidth="9.140625" defaultRowHeight="15"/>
  <cols>
    <col min="1" max="1" width="49.57421875" style="0" customWidth="1"/>
    <col min="2" max="4" width="16.421875" style="0" customWidth="1"/>
  </cols>
  <sheetData>
    <row r="1" spans="1:4" ht="15">
      <c r="A1" s="44" t="s">
        <v>0</v>
      </c>
      <c r="B1" s="44"/>
      <c r="C1" s="44"/>
      <c r="D1" s="40" t="s">
        <v>25</v>
      </c>
    </row>
    <row r="2" ht="15.75" thickBot="1"/>
    <row r="3" spans="1:4" ht="15.75" thickBot="1">
      <c r="A3" s="8" t="s">
        <v>4</v>
      </c>
      <c r="B3" s="13" t="s">
        <v>1</v>
      </c>
      <c r="C3" s="13" t="s">
        <v>2</v>
      </c>
      <c r="D3" s="14" t="s">
        <v>3</v>
      </c>
    </row>
    <row r="4" spans="1:4" ht="15.75" thickBot="1">
      <c r="A4" s="3"/>
      <c r="B4" s="2"/>
      <c r="C4" s="2"/>
      <c r="D4" s="4"/>
    </row>
    <row r="5" spans="1:4" ht="15">
      <c r="A5" s="10" t="s">
        <v>8</v>
      </c>
      <c r="B5" s="41"/>
      <c r="C5" s="11">
        <f>B5*0.21</f>
        <v>0</v>
      </c>
      <c r="D5" s="12">
        <f>B5+C5</f>
        <v>0</v>
      </c>
    </row>
    <row r="6" spans="1:4" ht="15.75" thickBot="1">
      <c r="A6" s="15" t="s">
        <v>9</v>
      </c>
      <c r="B6" s="16">
        <f>B5*12</f>
        <v>0</v>
      </c>
      <c r="C6" s="16">
        <f>B6*0.21</f>
        <v>0</v>
      </c>
      <c r="D6" s="17">
        <f>B6+C6</f>
        <v>0</v>
      </c>
    </row>
    <row r="7" spans="1:4" ht="15.75" thickBot="1">
      <c r="A7" s="3"/>
      <c r="B7" s="2"/>
      <c r="C7" s="2"/>
      <c r="D7" s="4"/>
    </row>
    <row r="8" spans="1:4" ht="15">
      <c r="A8" s="10" t="s">
        <v>10</v>
      </c>
      <c r="B8" s="41"/>
      <c r="C8" s="11">
        <f>B8*0.21</f>
        <v>0</v>
      </c>
      <c r="D8" s="12">
        <f>B8+C8</f>
        <v>0</v>
      </c>
    </row>
    <row r="9" spans="1:4" ht="15.75" thickBot="1">
      <c r="A9" s="15" t="s">
        <v>11</v>
      </c>
      <c r="B9" s="16">
        <f>B8*12</f>
        <v>0</v>
      </c>
      <c r="C9" s="16">
        <f>B9*0.21</f>
        <v>0</v>
      </c>
      <c r="D9" s="17">
        <f>B9+C9</f>
        <v>0</v>
      </c>
    </row>
    <row r="10" spans="1:4" ht="15.75" thickBot="1">
      <c r="A10" s="3"/>
      <c r="B10" s="2"/>
      <c r="C10" s="2"/>
      <c r="D10" s="4"/>
    </row>
    <row r="11" spans="1:4" ht="15">
      <c r="A11" s="10" t="s">
        <v>12</v>
      </c>
      <c r="B11" s="41"/>
      <c r="C11" s="11">
        <f>B11*0.21</f>
        <v>0</v>
      </c>
      <c r="D11" s="12">
        <f>B11+C11</f>
        <v>0</v>
      </c>
    </row>
    <row r="12" spans="1:4" ht="15.75" thickBot="1">
      <c r="A12" s="15" t="s">
        <v>13</v>
      </c>
      <c r="B12" s="16">
        <f>B11*12</f>
        <v>0</v>
      </c>
      <c r="C12" s="16">
        <f>B12*0.21</f>
        <v>0</v>
      </c>
      <c r="D12" s="17">
        <f>B12+C12</f>
        <v>0</v>
      </c>
    </row>
    <row r="13" spans="1:4" ht="15.75" thickBot="1">
      <c r="A13" s="3"/>
      <c r="B13" s="2"/>
      <c r="C13" s="2"/>
      <c r="D13" s="4"/>
    </row>
    <row r="14" spans="1:4" ht="15">
      <c r="A14" s="10" t="s">
        <v>14</v>
      </c>
      <c r="B14" s="41"/>
      <c r="C14" s="11">
        <f>B14*0.21</f>
        <v>0</v>
      </c>
      <c r="D14" s="12">
        <f>B14+C14</f>
        <v>0</v>
      </c>
    </row>
    <row r="15" spans="1:4" ht="15.75" thickBot="1">
      <c r="A15" s="15" t="s">
        <v>15</v>
      </c>
      <c r="B15" s="16">
        <f>B14*12</f>
        <v>0</v>
      </c>
      <c r="C15" s="16">
        <f>B15*0.21</f>
        <v>0</v>
      </c>
      <c r="D15" s="17">
        <f>B15+C15</f>
        <v>0</v>
      </c>
    </row>
    <row r="16" spans="1:4" ht="15.75" thickBot="1">
      <c r="A16" s="3"/>
      <c r="B16" s="2"/>
      <c r="C16" s="2"/>
      <c r="D16" s="4"/>
    </row>
    <row r="17" spans="1:4" ht="30">
      <c r="A17" s="35" t="s">
        <v>18</v>
      </c>
      <c r="B17" s="41"/>
      <c r="C17" s="11">
        <f>B17*0.21</f>
        <v>0</v>
      </c>
      <c r="D17" s="12">
        <f>B17+C17</f>
        <v>0</v>
      </c>
    </row>
    <row r="18" spans="1:4" ht="30.75" thickBot="1">
      <c r="A18" s="36" t="s">
        <v>19</v>
      </c>
      <c r="B18" s="16">
        <f>B17*12</f>
        <v>0</v>
      </c>
      <c r="C18" s="16">
        <f>B18*0.21</f>
        <v>0</v>
      </c>
      <c r="D18" s="17">
        <f>B18+C18</f>
        <v>0</v>
      </c>
    </row>
    <row r="19" spans="1:4" ht="15.75" thickBot="1">
      <c r="A19" s="5"/>
      <c r="B19" s="1"/>
      <c r="C19" s="1"/>
      <c r="D19" s="6"/>
    </row>
    <row r="20" spans="1:4" ht="30">
      <c r="A20" s="35" t="s">
        <v>20</v>
      </c>
      <c r="B20" s="41"/>
      <c r="C20" s="11">
        <f>B20*0.21</f>
        <v>0</v>
      </c>
      <c r="D20" s="12">
        <f>B20+C20</f>
        <v>0</v>
      </c>
    </row>
    <row r="21" spans="1:4" ht="30.75" thickBot="1">
      <c r="A21" s="36" t="s">
        <v>21</v>
      </c>
      <c r="B21" s="16">
        <f>B20*12</f>
        <v>0</v>
      </c>
      <c r="C21" s="16">
        <f>B21*0.21</f>
        <v>0</v>
      </c>
      <c r="D21" s="17">
        <f>B21+C21</f>
        <v>0</v>
      </c>
    </row>
    <row r="22" spans="1:4" ht="15.75" thickBot="1">
      <c r="A22" s="3"/>
      <c r="B22" s="2"/>
      <c r="C22" s="2"/>
      <c r="D22" s="4"/>
    </row>
    <row r="23" spans="1:4" ht="30">
      <c r="A23" s="18" t="s">
        <v>16</v>
      </c>
      <c r="B23" s="19">
        <f>B5+B8+B11+B17</f>
        <v>0</v>
      </c>
      <c r="C23" s="20">
        <f>B23*0.21</f>
        <v>0</v>
      </c>
      <c r="D23" s="21">
        <f>B23+C23</f>
        <v>0</v>
      </c>
    </row>
    <row r="24" spans="1:4" ht="30.75" thickBot="1">
      <c r="A24" s="34" t="s">
        <v>17</v>
      </c>
      <c r="B24" s="27">
        <f>B23*12</f>
        <v>0</v>
      </c>
      <c r="C24" s="27">
        <f>B24*0.21</f>
        <v>0</v>
      </c>
      <c r="D24" s="28">
        <f>B24+C24</f>
        <v>0</v>
      </c>
    </row>
    <row r="25" spans="1:4" ht="15.75" thickBot="1">
      <c r="A25" s="32"/>
      <c r="B25" s="31"/>
      <c r="C25" s="31"/>
      <c r="D25" s="33"/>
    </row>
    <row r="26" spans="1:4" ht="15">
      <c r="A26" s="18" t="s">
        <v>22</v>
      </c>
      <c r="B26" s="19">
        <f>B14+B20</f>
        <v>0</v>
      </c>
      <c r="C26" s="20">
        <f>B26*0.21</f>
        <v>0</v>
      </c>
      <c r="D26" s="21">
        <f>B26+C26</f>
        <v>0</v>
      </c>
    </row>
    <row r="27" spans="1:4" ht="15.75" thickBot="1">
      <c r="A27" s="34" t="s">
        <v>23</v>
      </c>
      <c r="B27" s="27">
        <f>B26*12</f>
        <v>0</v>
      </c>
      <c r="C27" s="27">
        <f>B27*0.21</f>
        <v>0</v>
      </c>
      <c r="D27" s="28">
        <f>B27+C27</f>
        <v>0</v>
      </c>
    </row>
    <row r="28" spans="1:4" ht="29.1" customHeight="1" thickBot="1">
      <c r="A28" s="5"/>
      <c r="B28" s="1"/>
      <c r="C28" s="1"/>
      <c r="D28" s="6"/>
    </row>
    <row r="29" spans="1:4" ht="15.75" thickBot="1">
      <c r="A29" s="37" t="s">
        <v>24</v>
      </c>
      <c r="B29" s="42"/>
      <c r="C29" s="38">
        <f>B29*0.21</f>
        <v>0</v>
      </c>
      <c r="D29" s="39">
        <f>B29+C29</f>
        <v>0</v>
      </c>
    </row>
    <row r="30" spans="1:4" ht="28.5" customHeight="1" thickBot="1">
      <c r="A30" s="5"/>
      <c r="B30" s="7"/>
      <c r="C30" s="22"/>
      <c r="D30" s="23"/>
    </row>
    <row r="31" spans="1:4" ht="15">
      <c r="A31" s="10" t="s">
        <v>7</v>
      </c>
      <c r="B31" s="43"/>
      <c r="C31" s="24">
        <f aca="true" t="shared" si="0" ref="C31">B31*0.21</f>
        <v>0</v>
      </c>
      <c r="D31" s="25">
        <f aca="true" t="shared" si="1" ref="D31">B31+C31</f>
        <v>0</v>
      </c>
    </row>
    <row r="32" spans="1:4" ht="15" customHeight="1" thickBot="1">
      <c r="A32" s="26" t="s">
        <v>6</v>
      </c>
      <c r="B32" s="29">
        <f>B31*2</f>
        <v>0</v>
      </c>
      <c r="C32" s="27">
        <f>B32*0.21</f>
        <v>0</v>
      </c>
      <c r="D32" s="28">
        <f>B32+C32</f>
        <v>0</v>
      </c>
    </row>
    <row r="33" spans="1:4" ht="15">
      <c r="A33" s="2"/>
      <c r="B33" s="30"/>
      <c r="C33" s="31"/>
      <c r="D33" s="31"/>
    </row>
    <row r="34" ht="15.75" thickBot="1"/>
    <row r="35" spans="1:4" ht="15.75" thickBot="1">
      <c r="A35" s="9" t="s">
        <v>5</v>
      </c>
      <c r="B35" s="9">
        <f>B24+B29+B27+B32</f>
        <v>0</v>
      </c>
      <c r="C35" s="9">
        <f>C24+C29+C27+C32</f>
        <v>0</v>
      </c>
      <c r="D35" s="9">
        <f>D24+D29+D27+D32</f>
        <v>0</v>
      </c>
    </row>
  </sheetData>
  <sheetProtection algorithmName="SHA-512" hashValue="TjJVIhCinIJzETeKB3S3+RdDh26gEh6IuDAn02y4J4ZZRwcN5t51WFRkNrljFPSEc/C81v90X9eWS+HgcUq15g==" saltValue="kKFRkf9zR6v5x916k4kKyg==" spinCount="100000" sheet="1" objects="1" scenarios="1"/>
  <mergeCells count="1">
    <mergeCell ref="A1:C1"/>
  </mergeCells>
  <printOptions/>
  <pageMargins left="0.7" right="0.7" top="0.75" bottom="0.75" header="0.3" footer="0.3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2023-06-28T10:50:08Z</dcterms:modified>
  <cp:category/>
  <cp:version/>
  <cp:contentType/>
  <cp:contentStatus/>
</cp:coreProperties>
</file>