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<sst xmlns="http://schemas.openxmlformats.org/spreadsheetml/2006/main" count="47" uniqueCount="47">
  <si>
    <t>Tabulka pro výpočet celkové nabídkové ceny</t>
  </si>
  <si>
    <t>Cena bez DPH</t>
  </si>
  <si>
    <t>Výše DPH</t>
  </si>
  <si>
    <t>Cena s DPH</t>
  </si>
  <si>
    <t>Položka</t>
  </si>
  <si>
    <t>CELKOVÁ NABÍDKOVÁ CENA</t>
  </si>
  <si>
    <t>Příloha číslo 3</t>
  </si>
  <si>
    <t xml:space="preserve"> Cena za pravidelný úklid budovy "Suvorovova 152" za 1 měsíc</t>
  </si>
  <si>
    <t xml:space="preserve"> Cena za pravidelný úklid budovy "Sokolovská 9" za 1 měsíc</t>
  </si>
  <si>
    <t xml:space="preserve"> Cena za pravidelný úklid budovy "Sokolovská 9" za 12 měsíců</t>
  </si>
  <si>
    <t xml:space="preserve"> Cena za pravidelný úklid budovy "Msgr. Šrámka" za 1 měsíc</t>
  </si>
  <si>
    <t xml:space="preserve"> Cena za pravidelný úklid budovy "Msgr. Šrámka" za 12 měsíců</t>
  </si>
  <si>
    <t xml:space="preserve"> Cena za pravidelný úklid budovy "Suvorovova 152" za 12 měsíců</t>
  </si>
  <si>
    <t xml:space="preserve"> Cena za pravidelný úklid budovy "Lidická 1" za 1 měsíc</t>
  </si>
  <si>
    <t xml:space="preserve"> Cena za pravidelný úklid budovy "Zborovská 11" za 1 měsíc</t>
  </si>
  <si>
    <t xml:space="preserve"> Cena za pravidelný úklid budovy "Zborovská 11" za 12 měsíců</t>
  </si>
  <si>
    <t xml:space="preserve"> Cena za pravidelný úklid budovy "Lidická 1" za 12 měsíců</t>
  </si>
  <si>
    <t xml:space="preserve"> Cena za pravidelný úklid budovy "Trlicova 10" za 1 měsíc</t>
  </si>
  <si>
    <t xml:space="preserve"> Cena za pravidelný úklid budovy "Trlicova 10" za 12 měsíců</t>
  </si>
  <si>
    <t xml:space="preserve"> Cena za pravidelný úklid budovy "Masarykovo nám. 2" za 1 měsíc</t>
  </si>
  <si>
    <t xml:space="preserve"> Cena za pravidelný úklid budovy "Masarykovo nám. 2" za 12 měsíců</t>
  </si>
  <si>
    <t xml:space="preserve"> Cena za pravidelný úklid budovy "Jičínská 272" za 1 měsíc</t>
  </si>
  <si>
    <t xml:space="preserve"> Cena za pravidelný úklid budovy "Jičínská 272" za 12 měsíců</t>
  </si>
  <si>
    <t xml:space="preserve"> Cena za pravidelný úklid budovy "Jičínská 275" za 1 měsíc</t>
  </si>
  <si>
    <t xml:space="preserve"> Cena za pravidelný úklid budovy "Jičínská 275" za 12 měsíců</t>
  </si>
  <si>
    <t xml:space="preserve"> Cena za pravidelný úklid budovy "Na Lani 212" za 1 měsíc</t>
  </si>
  <si>
    <t xml:space="preserve"> Cena za pravidelný úklid budovy "Na Lani 212" za 12 měsíců</t>
  </si>
  <si>
    <t xml:space="preserve"> Cena za pravidelný úklid budovy "Revoluční 36" za 1 měsíc</t>
  </si>
  <si>
    <t xml:space="preserve"> Cena za pravidelný úklid budovy "Revoluční 36" za 12 měsíců</t>
  </si>
  <si>
    <t xml:space="preserve"> Cena za pravidelný úklid budovy "Dlouhá 19" za 1 měsíc</t>
  </si>
  <si>
    <t xml:space="preserve"> Cena za pravidelný úklid budovy "Dlouhá 19" za 12 měsíců</t>
  </si>
  <si>
    <t xml:space="preserve"> Cena za pravidelný úklid budovy "Luční 2" za 1 měsíc</t>
  </si>
  <si>
    <t xml:space="preserve"> Cena za pravidelný úklid budovy "Luční 2" za 12 měsíců</t>
  </si>
  <si>
    <t xml:space="preserve"> Cena za pravidelný úklid budovy "Luční 3" za 1 měsíc</t>
  </si>
  <si>
    <t xml:space="preserve"> Cena za pravidelný úklid budovy "Luční 3" za 12 měsíců</t>
  </si>
  <si>
    <t xml:space="preserve"> Cena za pravidelný úklid budovy "Luční 4" za 1 měsíc</t>
  </si>
  <si>
    <t xml:space="preserve"> Cena za pravidelný úklid budovy "Luční 4" za 12 měsíců</t>
  </si>
  <si>
    <t xml:space="preserve"> Cena za pravidelný úklid budovy "K Archivu 2" za 1 měsíc</t>
  </si>
  <si>
    <t xml:space="preserve"> Cena za pravidelný úklid budovy "K Archivu 2" za 12 měsíců</t>
  </si>
  <si>
    <t xml:space="preserve"> Cena za pravidelný úklid budovy "U Jičínky 25" za 1 měsíc</t>
  </si>
  <si>
    <t xml:space="preserve"> Cena za pravidelný úklid budovy "U Jičínky 25" za 12 měsíců</t>
  </si>
  <si>
    <t xml:space="preserve"> Cena za pravidelný úklid budovy "Pod Lipami 19" za 1 měsíc</t>
  </si>
  <si>
    <t xml:space="preserve"> Cena za pravidelný úklid budovy "Pod Lipami 19" za 12 měsíců</t>
  </si>
  <si>
    <t xml:space="preserve"> Cena za pravidelný úklid budovy - kanceláře "Pod Lipami 19" za 1 měsíc (DPH 21%)</t>
  </si>
  <si>
    <t xml:space="preserve"> Cena za pravidelný úklid budovy - kanceláře "Pod Lipami 19" za 12 měsíců (DPH 21%)</t>
  </si>
  <si>
    <t xml:space="preserve"> Cena za pravidelný úklid budovy "Revoluční 6" za 1 měsíc</t>
  </si>
  <si>
    <t xml:space="preserve"> Cena za pravidelný úklid budovy "Revoluční 6"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</si>
</sst>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44" fontId="0" fillId="0" borderId="2" xfId="20" applyNumberFormat="1" applyFont="1" applyBorder="1" applyAlignment="1">
      <alignment horizontal="right"/>
    </xf>
    <xf numFmtId="0" fontId="2" fillId="0" borderId="3" xfId="0" applyFont="1" applyBorder="1"/>
    <xf numFmtId="44" fontId="2" fillId="0" borderId="4" xfId="0" applyNumberFormat="1" applyFont="1" applyBorder="1"/>
    <xf numFmtId="0" fontId="0" fillId="0" borderId="5" xfId="0" applyBorder="1"/>
    <xf numFmtId="44" fontId="0" fillId="0" borderId="6" xfId="20" applyNumberFormat="1" applyFont="1" applyBorder="1" applyAlignment="1">
      <alignment horizontal="right"/>
    </xf>
    <xf numFmtId="44" fontId="0" fillId="0" borderId="7" xfId="20" applyNumberFormat="1" applyFont="1" applyBorder="1" applyAlignment="1">
      <alignment horizontal="right"/>
    </xf>
    <xf numFmtId="0" fontId="2" fillId="0" borderId="8" xfId="0" applyFont="1" applyBorder="1"/>
    <xf numFmtId="0" fontId="2" fillId="0" borderId="4" xfId="0" applyFont="1" applyBorder="1"/>
    <xf numFmtId="0" fontId="0" fillId="0" borderId="9" xfId="0" applyBorder="1"/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44" fontId="2" fillId="0" borderId="0" xfId="20" applyNumberFormat="1" applyFont="1" applyFill="1" applyBorder="1" applyAlignment="1">
      <alignment horizontal="right"/>
    </xf>
    <xf numFmtId="44" fontId="2" fillId="0" borderId="0" xfId="2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4" fontId="2" fillId="0" borderId="2" xfId="20" applyNumberFormat="1" applyFont="1" applyBorder="1" applyAlignment="1">
      <alignment horizontal="right"/>
    </xf>
    <xf numFmtId="0" fontId="2" fillId="0" borderId="0" xfId="0" applyFont="1" applyAlignment="1">
      <alignment/>
    </xf>
    <xf numFmtId="44" fontId="0" fillId="2" borderId="6" xfId="20" applyNumberFormat="1" applyFont="1" applyFill="1" applyBorder="1" applyAlignment="1" applyProtection="1">
      <alignment horizontal="right"/>
      <protection locked="0"/>
    </xf>
    <xf numFmtId="0" fontId="0" fillId="0" borderId="12" xfId="0" applyBorder="1"/>
    <xf numFmtId="44" fontId="0" fillId="0" borderId="13" xfId="20" applyNumberFormat="1" applyFont="1" applyBorder="1" applyAlignment="1">
      <alignment horizontal="right"/>
    </xf>
    <xf numFmtId="44" fontId="0" fillId="0" borderId="14" xfId="20" applyNumberFormat="1" applyFont="1" applyBorder="1" applyAlignment="1">
      <alignment horizontal="right"/>
    </xf>
    <xf numFmtId="44" fontId="0" fillId="2" borderId="13" xfId="2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44" fontId="0" fillId="2" borderId="6" xfId="0" applyNumberFormat="1" applyFont="1" applyFill="1" applyBorder="1" applyProtection="1">
      <protection locked="0"/>
    </xf>
    <xf numFmtId="44" fontId="0" fillId="0" borderId="6" xfId="20" applyNumberFormat="1" applyFont="1" applyBorder="1"/>
    <xf numFmtId="44" fontId="0" fillId="0" borderId="7" xfId="20" applyNumberFormat="1" applyFont="1" applyBorder="1"/>
    <xf numFmtId="44" fontId="0" fillId="0" borderId="10" xfId="20" applyNumberFormat="1" applyFont="1" applyFill="1" applyBorder="1" applyAlignment="1">
      <alignment horizontal="right"/>
    </xf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="160" zoomScaleNormal="160" workbookViewId="0" topLeftCell="A1">
      <selection activeCell="B62" sqref="B62"/>
    </sheetView>
  </sheetViews>
  <sheetFormatPr defaultColWidth="9.140625" defaultRowHeight="15"/>
  <cols>
    <col min="1" max="1" width="71.140625" style="0" customWidth="1"/>
    <col min="2" max="4" width="16.421875" style="0" customWidth="1"/>
  </cols>
  <sheetData>
    <row r="1" spans="1:4" ht="15">
      <c r="A1" s="27" t="s">
        <v>0</v>
      </c>
      <c r="B1" s="27"/>
      <c r="C1" s="27"/>
      <c r="D1" s="21" t="s">
        <v>6</v>
      </c>
    </row>
    <row r="2" ht="15.75" thickBot="1"/>
    <row r="3" spans="1:4" ht="15.75" thickBot="1">
      <c r="A3" s="7" t="s">
        <v>4</v>
      </c>
      <c r="B3" s="12" t="s">
        <v>1</v>
      </c>
      <c r="C3" s="12" t="s">
        <v>2</v>
      </c>
      <c r="D3" s="13" t="s">
        <v>3</v>
      </c>
    </row>
    <row r="4" spans="1:4" ht="15.75" thickBot="1">
      <c r="A4" s="3"/>
      <c r="B4" s="2"/>
      <c r="C4" s="2"/>
      <c r="D4" s="4"/>
    </row>
    <row r="5" spans="1:4" ht="15">
      <c r="A5" s="9" t="s">
        <v>8</v>
      </c>
      <c r="B5" s="22"/>
      <c r="C5" s="10">
        <f>B5*0.21</f>
        <v>0</v>
      </c>
      <c r="D5" s="11">
        <f>B5+C5</f>
        <v>0</v>
      </c>
    </row>
    <row r="6" spans="1:4" ht="15.75" thickBot="1">
      <c r="A6" s="14" t="s">
        <v>9</v>
      </c>
      <c r="B6" s="15">
        <f>B5*12</f>
        <v>0</v>
      </c>
      <c r="C6" s="15">
        <f>B6*0.21</f>
        <v>0</v>
      </c>
      <c r="D6" s="16">
        <f>B6+C6</f>
        <v>0</v>
      </c>
    </row>
    <row r="7" spans="1:4" ht="15.75" thickBot="1">
      <c r="A7" s="3"/>
      <c r="B7" s="2"/>
      <c r="C7" s="2"/>
      <c r="D7" s="4"/>
    </row>
    <row r="8" spans="1:4" ht="15">
      <c r="A8" s="9" t="s">
        <v>10</v>
      </c>
      <c r="B8" s="22"/>
      <c r="C8" s="10">
        <f>B8*0.21</f>
        <v>0</v>
      </c>
      <c r="D8" s="11">
        <f>B8+C8</f>
        <v>0</v>
      </c>
    </row>
    <row r="9" spans="1:4" ht="15.75" thickBot="1">
      <c r="A9" s="14" t="s">
        <v>11</v>
      </c>
      <c r="B9" s="15">
        <f>B8*12</f>
        <v>0</v>
      </c>
      <c r="C9" s="15">
        <f>B9*0.21</f>
        <v>0</v>
      </c>
      <c r="D9" s="16">
        <f>B9+C9</f>
        <v>0</v>
      </c>
    </row>
    <row r="10" spans="1:4" ht="15.75" thickBot="1">
      <c r="A10" s="3"/>
      <c r="B10" s="2"/>
      <c r="C10" s="2"/>
      <c r="D10" s="4"/>
    </row>
    <row r="11" spans="1:4" ht="15">
      <c r="A11" s="9" t="s">
        <v>7</v>
      </c>
      <c r="B11" s="22"/>
      <c r="C11" s="10">
        <f>B11*0.21</f>
        <v>0</v>
      </c>
      <c r="D11" s="11">
        <f>B11+C11</f>
        <v>0</v>
      </c>
    </row>
    <row r="12" spans="1:4" ht="15.75" thickBot="1">
      <c r="A12" s="14" t="s">
        <v>12</v>
      </c>
      <c r="B12" s="15">
        <f>B11*12</f>
        <v>0</v>
      </c>
      <c r="C12" s="15">
        <f>B12*0.21</f>
        <v>0</v>
      </c>
      <c r="D12" s="16">
        <f>B12+C12</f>
        <v>0</v>
      </c>
    </row>
    <row r="13" spans="1:4" ht="15.75" thickBot="1">
      <c r="A13" s="3"/>
      <c r="B13" s="2"/>
      <c r="C13" s="2"/>
      <c r="D13" s="4"/>
    </row>
    <row r="14" spans="1:4" ht="15">
      <c r="A14" s="9" t="s">
        <v>13</v>
      </c>
      <c r="B14" s="22"/>
      <c r="C14" s="10">
        <f>B14*0.21</f>
        <v>0</v>
      </c>
      <c r="D14" s="11">
        <f>B14+C14</f>
        <v>0</v>
      </c>
    </row>
    <row r="15" spans="1:4" ht="15.75" thickBot="1">
      <c r="A15" s="14" t="s">
        <v>16</v>
      </c>
      <c r="B15" s="15">
        <f>B14*12</f>
        <v>0</v>
      </c>
      <c r="C15" s="15">
        <f>B15*0.21</f>
        <v>0</v>
      </c>
      <c r="D15" s="16">
        <f>B15+C15</f>
        <v>0</v>
      </c>
    </row>
    <row r="16" spans="1:4" ht="15.75" thickBot="1">
      <c r="A16" s="3"/>
      <c r="B16" s="2"/>
      <c r="C16" s="2"/>
      <c r="D16" s="4"/>
    </row>
    <row r="17" spans="1:4" ht="15">
      <c r="A17" s="9" t="s">
        <v>14</v>
      </c>
      <c r="B17" s="22"/>
      <c r="C17" s="10">
        <f>B17*0.1</f>
        <v>0</v>
      </c>
      <c r="D17" s="11">
        <f>B17+C17</f>
        <v>0</v>
      </c>
    </row>
    <row r="18" spans="1:4" ht="15.75" thickBot="1">
      <c r="A18" s="14" t="s">
        <v>15</v>
      </c>
      <c r="B18" s="15">
        <f>B17*12</f>
        <v>0</v>
      </c>
      <c r="C18" s="15">
        <f>B18*0.1</f>
        <v>0</v>
      </c>
      <c r="D18" s="16">
        <f>B18+C18</f>
        <v>0</v>
      </c>
    </row>
    <row r="19" spans="1:4" ht="15.75" thickBot="1">
      <c r="A19" s="5"/>
      <c r="B19" s="1"/>
      <c r="C19" s="1"/>
      <c r="D19" s="6"/>
    </row>
    <row r="20" spans="1:4" ht="15">
      <c r="A20" s="9" t="s">
        <v>17</v>
      </c>
      <c r="B20" s="22"/>
      <c r="C20" s="10">
        <f>B20*0.1</f>
        <v>0</v>
      </c>
      <c r="D20" s="11">
        <f>B20+C20</f>
        <v>0</v>
      </c>
    </row>
    <row r="21" spans="1:4" ht="15.75" thickBot="1">
      <c r="A21" s="14" t="s">
        <v>18</v>
      </c>
      <c r="B21" s="15">
        <f>B20*12</f>
        <v>0</v>
      </c>
      <c r="C21" s="15">
        <f>B21*0.1</f>
        <v>0</v>
      </c>
      <c r="D21" s="16">
        <f>B21+C21</f>
        <v>0</v>
      </c>
    </row>
    <row r="22" spans="1:4" ht="15.75" thickBot="1">
      <c r="A22" s="3"/>
      <c r="B22" s="2"/>
      <c r="C22" s="2"/>
      <c r="D22" s="4"/>
    </row>
    <row r="23" spans="1:4" ht="15">
      <c r="A23" s="9" t="s">
        <v>19</v>
      </c>
      <c r="B23" s="22"/>
      <c r="C23" s="10">
        <f>B23*0.1</f>
        <v>0</v>
      </c>
      <c r="D23" s="11">
        <f>B23+C23</f>
        <v>0</v>
      </c>
    </row>
    <row r="24" spans="1:4" ht="15.75" thickBot="1">
      <c r="A24" s="14" t="s">
        <v>20</v>
      </c>
      <c r="B24" s="15">
        <f>B23*12</f>
        <v>0</v>
      </c>
      <c r="C24" s="15">
        <f>B24*0.1</f>
        <v>0</v>
      </c>
      <c r="D24" s="16">
        <f>B24+C24</f>
        <v>0</v>
      </c>
    </row>
    <row r="25" spans="1:4" ht="15.75" thickBot="1">
      <c r="A25" s="19"/>
      <c r="B25" s="18"/>
      <c r="C25" s="18"/>
      <c r="D25" s="20"/>
    </row>
    <row r="26" spans="1:4" ht="15">
      <c r="A26" s="9" t="s">
        <v>21</v>
      </c>
      <c r="B26" s="22"/>
      <c r="C26" s="10">
        <f>B26*0.1</f>
        <v>0</v>
      </c>
      <c r="D26" s="11">
        <f>B26+C26</f>
        <v>0</v>
      </c>
    </row>
    <row r="27" spans="1:4" ht="15.75" thickBot="1">
      <c r="A27" s="14" t="s">
        <v>22</v>
      </c>
      <c r="B27" s="15">
        <f>B26*12</f>
        <v>0</v>
      </c>
      <c r="C27" s="15">
        <f>B27*0.1</f>
        <v>0</v>
      </c>
      <c r="D27" s="16">
        <f>B27+C27</f>
        <v>0</v>
      </c>
    </row>
    <row r="28" spans="1:4" ht="15.75" thickBot="1">
      <c r="A28" s="5"/>
      <c r="B28" s="1"/>
      <c r="C28" s="1"/>
      <c r="D28" s="6"/>
    </row>
    <row r="29" spans="1:4" ht="15">
      <c r="A29" s="9" t="s">
        <v>23</v>
      </c>
      <c r="B29" s="22"/>
      <c r="C29" s="10">
        <f>B29*0.1</f>
        <v>0</v>
      </c>
      <c r="D29" s="11">
        <f>B29+C29</f>
        <v>0</v>
      </c>
    </row>
    <row r="30" spans="1:4" ht="15.75" thickBot="1">
      <c r="A30" s="14" t="s">
        <v>24</v>
      </c>
      <c r="B30" s="15">
        <f>B29*12</f>
        <v>0</v>
      </c>
      <c r="C30" s="15">
        <f>B30*0.1</f>
        <v>0</v>
      </c>
      <c r="D30" s="16">
        <f>B30+C30</f>
        <v>0</v>
      </c>
    </row>
    <row r="31" spans="1:4" ht="15.75" thickBot="1">
      <c r="A31" s="5"/>
      <c r="B31" s="1"/>
      <c r="C31" s="1"/>
      <c r="D31" s="6"/>
    </row>
    <row r="32" spans="1:4" ht="15">
      <c r="A32" s="9" t="s">
        <v>25</v>
      </c>
      <c r="B32" s="28"/>
      <c r="C32" s="29">
        <f>B32*0.1</f>
        <v>0</v>
      </c>
      <c r="D32" s="30">
        <f aca="true" t="shared" si="0" ref="D32">B32+C32</f>
        <v>0</v>
      </c>
    </row>
    <row r="33" spans="1:4" ht="15" customHeight="1" thickBot="1">
      <c r="A33" s="14" t="s">
        <v>26</v>
      </c>
      <c r="B33" s="31">
        <f>B32*12</f>
        <v>0</v>
      </c>
      <c r="C33" s="32">
        <f>B33*0.1</f>
        <v>0</v>
      </c>
      <c r="D33" s="33">
        <f>B33+C33</f>
        <v>0</v>
      </c>
    </row>
    <row r="34" spans="1:4" ht="15.75" thickBot="1">
      <c r="A34" s="2"/>
      <c r="B34" s="17"/>
      <c r="C34" s="18"/>
      <c r="D34" s="18"/>
    </row>
    <row r="35" spans="1:4" ht="15">
      <c r="A35" s="23" t="s">
        <v>27</v>
      </c>
      <c r="B35" s="26"/>
      <c r="C35" s="24">
        <f>B35*0.1</f>
        <v>0</v>
      </c>
      <c r="D35" s="25">
        <f>B35+C35</f>
        <v>0</v>
      </c>
    </row>
    <row r="36" spans="1:4" ht="15.75" thickBot="1">
      <c r="A36" s="14" t="s">
        <v>28</v>
      </c>
      <c r="B36" s="15">
        <f>B35*12</f>
        <v>0</v>
      </c>
      <c r="C36" s="15">
        <f>B36*0.1</f>
        <v>0</v>
      </c>
      <c r="D36" s="16">
        <f>B36+C36</f>
        <v>0</v>
      </c>
    </row>
    <row r="37" spans="1:4" ht="15.75" thickBot="1">
      <c r="A37" s="5"/>
      <c r="B37" s="1"/>
      <c r="C37" s="1"/>
      <c r="D37" s="6"/>
    </row>
    <row r="38" spans="1:4" ht="15">
      <c r="A38" s="23" t="s">
        <v>29</v>
      </c>
      <c r="B38" s="26"/>
      <c r="C38" s="24">
        <f>B38*0.1</f>
        <v>0</v>
      </c>
      <c r="D38" s="25">
        <f>B38+C38</f>
        <v>0</v>
      </c>
    </row>
    <row r="39" spans="1:4" ht="15.75" thickBot="1">
      <c r="A39" s="14" t="s">
        <v>30</v>
      </c>
      <c r="B39" s="15">
        <f>B38*12</f>
        <v>0</v>
      </c>
      <c r="C39" s="15">
        <f>B39*0.1</f>
        <v>0</v>
      </c>
      <c r="D39" s="16">
        <f>B39+C39</f>
        <v>0</v>
      </c>
    </row>
    <row r="40" spans="1:4" ht="15.75" thickBot="1">
      <c r="A40" s="3"/>
      <c r="B40" s="2"/>
      <c r="C40" s="2"/>
      <c r="D40" s="4"/>
    </row>
    <row r="41" spans="1:4" ht="15">
      <c r="A41" s="23" t="s">
        <v>39</v>
      </c>
      <c r="B41" s="26"/>
      <c r="C41" s="24">
        <f>B41*0.1</f>
        <v>0</v>
      </c>
      <c r="D41" s="25">
        <f>B41+C41</f>
        <v>0</v>
      </c>
    </row>
    <row r="42" spans="1:4" ht="15.75" thickBot="1">
      <c r="A42" s="14" t="s">
        <v>40</v>
      </c>
      <c r="B42" s="15">
        <f>B41*12</f>
        <v>0</v>
      </c>
      <c r="C42" s="15">
        <f>B42*0.1</f>
        <v>0</v>
      </c>
      <c r="D42" s="16">
        <f>B42+C42</f>
        <v>0</v>
      </c>
    </row>
    <row r="43" spans="1:4" ht="15.75" thickBot="1">
      <c r="A43" s="3"/>
      <c r="B43" s="2"/>
      <c r="C43" s="2"/>
      <c r="D43" s="4"/>
    </row>
    <row r="44" spans="1:4" ht="15">
      <c r="A44" s="9" t="s">
        <v>41</v>
      </c>
      <c r="B44" s="22"/>
      <c r="C44" s="10">
        <f>B44*0.1</f>
        <v>0</v>
      </c>
      <c r="D44" s="11">
        <f>B44+C44</f>
        <v>0</v>
      </c>
    </row>
    <row r="45" spans="1:4" ht="15.75" thickBot="1">
      <c r="A45" s="14" t="s">
        <v>42</v>
      </c>
      <c r="B45" s="15">
        <f>B44*12</f>
        <v>0</v>
      </c>
      <c r="C45" s="15">
        <f>B45*0.1</f>
        <v>0</v>
      </c>
      <c r="D45" s="16">
        <f>B45+C45</f>
        <v>0</v>
      </c>
    </row>
    <row r="46" spans="1:4" ht="15.75" thickBot="1">
      <c r="A46" s="5"/>
      <c r="B46" s="1"/>
      <c r="C46" s="1"/>
      <c r="D46" s="6"/>
    </row>
    <row r="47" spans="1:4" ht="15">
      <c r="A47" s="9" t="s">
        <v>43</v>
      </c>
      <c r="B47" s="22"/>
      <c r="C47" s="10">
        <f>B47*0.21</f>
        <v>0</v>
      </c>
      <c r="D47" s="11">
        <f>B47+C47</f>
        <v>0</v>
      </c>
    </row>
    <row r="48" spans="1:4" ht="15.75" thickBot="1">
      <c r="A48" s="14" t="s">
        <v>44</v>
      </c>
      <c r="B48" s="15">
        <f>B47*12</f>
        <v>0</v>
      </c>
      <c r="C48" s="15">
        <f>B48*0.21</f>
        <v>0</v>
      </c>
      <c r="D48" s="16">
        <f>B48+C48</f>
        <v>0</v>
      </c>
    </row>
    <row r="49" spans="1:4" ht="15.75" thickBot="1">
      <c r="A49" s="3"/>
      <c r="B49" s="2"/>
      <c r="C49" s="2"/>
      <c r="D49" s="4"/>
    </row>
    <row r="50" spans="1:4" ht="15">
      <c r="A50" s="9" t="s">
        <v>45</v>
      </c>
      <c r="B50" s="22"/>
      <c r="C50" s="10">
        <f>B50*0.1</f>
        <v>0</v>
      </c>
      <c r="D50" s="11">
        <f>B50+C50</f>
        <v>0</v>
      </c>
    </row>
    <row r="51" spans="1:4" ht="15.75" thickBot="1">
      <c r="A51" s="14" t="s">
        <v>46</v>
      </c>
      <c r="B51" s="15">
        <f>B50*12</f>
        <v>0</v>
      </c>
      <c r="C51" s="15">
        <f>B51*0.1</f>
        <v>0</v>
      </c>
      <c r="D51" s="16">
        <f>B51+C51</f>
        <v>0</v>
      </c>
    </row>
    <row r="52" spans="1:4" ht="15.75" thickBot="1">
      <c r="A52" s="5"/>
      <c r="B52" s="1"/>
      <c r="C52" s="1"/>
      <c r="D52" s="6"/>
    </row>
    <row r="53" spans="1:4" ht="15">
      <c r="A53" s="9" t="s">
        <v>31</v>
      </c>
      <c r="B53" s="22"/>
      <c r="C53" s="10">
        <f>B53*0.1</f>
        <v>0</v>
      </c>
      <c r="D53" s="11">
        <f>B53+C53</f>
        <v>0</v>
      </c>
    </row>
    <row r="54" spans="1:4" ht="15.75" thickBot="1">
      <c r="A54" s="14" t="s">
        <v>32</v>
      </c>
      <c r="B54" s="15">
        <f>B53*12</f>
        <v>0</v>
      </c>
      <c r="C54" s="15">
        <f>B54*0.1</f>
        <v>0</v>
      </c>
      <c r="D54" s="16">
        <f>B54+C54</f>
        <v>0</v>
      </c>
    </row>
    <row r="55" spans="1:4" ht="15.75" thickBot="1">
      <c r="A55" s="3"/>
      <c r="B55" s="2"/>
      <c r="C55" s="2"/>
      <c r="D55" s="4"/>
    </row>
    <row r="56" spans="1:4" ht="15">
      <c r="A56" s="9" t="s">
        <v>33</v>
      </c>
      <c r="B56" s="22"/>
      <c r="C56" s="10">
        <f>B56*0.1</f>
        <v>0</v>
      </c>
      <c r="D56" s="11">
        <f>B56+C56</f>
        <v>0</v>
      </c>
    </row>
    <row r="57" spans="1:4" ht="15.75" thickBot="1">
      <c r="A57" s="14" t="s">
        <v>34</v>
      </c>
      <c r="B57" s="15">
        <f>B56*12</f>
        <v>0</v>
      </c>
      <c r="C57" s="15">
        <f>B57*0.1</f>
        <v>0</v>
      </c>
      <c r="D57" s="16">
        <f>B57+C57</f>
        <v>0</v>
      </c>
    </row>
    <row r="58" spans="1:4" ht="15.75" thickBot="1">
      <c r="A58" s="19"/>
      <c r="B58" s="18"/>
      <c r="C58" s="18"/>
      <c r="D58" s="20"/>
    </row>
    <row r="59" spans="1:4" ht="15">
      <c r="A59" s="9" t="s">
        <v>35</v>
      </c>
      <c r="B59" s="22"/>
      <c r="C59" s="10">
        <f>B59*0.1</f>
        <v>0</v>
      </c>
      <c r="D59" s="11">
        <f>B59+C59</f>
        <v>0</v>
      </c>
    </row>
    <row r="60" spans="1:4" ht="15.75" thickBot="1">
      <c r="A60" s="14" t="s">
        <v>36</v>
      </c>
      <c r="B60" s="15">
        <f>B59*12</f>
        <v>0</v>
      </c>
      <c r="C60" s="15">
        <f>B60*0.1</f>
        <v>0</v>
      </c>
      <c r="D60" s="16">
        <f>B60+C60</f>
        <v>0</v>
      </c>
    </row>
    <row r="61" spans="1:4" ht="15.75" thickBot="1">
      <c r="A61" s="5"/>
      <c r="B61" s="1"/>
      <c r="C61" s="1"/>
      <c r="D61" s="6"/>
    </row>
    <row r="62" spans="1:4" ht="15">
      <c r="A62" s="9" t="s">
        <v>37</v>
      </c>
      <c r="B62" s="22"/>
      <c r="C62" s="10">
        <f>B62*0.1</f>
        <v>0</v>
      </c>
      <c r="D62" s="11">
        <f>B62+C62</f>
        <v>0</v>
      </c>
    </row>
    <row r="63" spans="1:4" ht="15.75" thickBot="1">
      <c r="A63" s="14" t="s">
        <v>38</v>
      </c>
      <c r="B63" s="15">
        <f>B62*12</f>
        <v>0</v>
      </c>
      <c r="C63" s="15">
        <f>B63*0.1</f>
        <v>0</v>
      </c>
      <c r="D63" s="16">
        <f>B63+C63</f>
        <v>0</v>
      </c>
    </row>
    <row r="64" ht="15.75" thickBot="1"/>
    <row r="65" spans="1:4" ht="15.75" thickBot="1">
      <c r="A65" s="8" t="s">
        <v>5</v>
      </c>
      <c r="B65" s="8">
        <f>B6+B9+B12+B15+B18+B21+B24+B27+B30+B33+B36+B39+B42+B45+B51+B54+B57+B60+B63+B48</f>
        <v>0</v>
      </c>
      <c r="C65" s="8">
        <f>C6+C9+C12+C15+C18+C21+C24+C27+C30+C33+C36+C39+C42+C45+C51+C54+C57+C60+C63+C48</f>
        <v>0</v>
      </c>
      <c r="D65" s="8">
        <f>D6+D9+D12+D15+D18+D21+D24+D27+D30+D33+D36+D39+D42+D45+D51+D54+D57+D60+D63+D48</f>
        <v>0</v>
      </c>
    </row>
  </sheetData>
  <sheetProtection algorithmName="SHA-512" hashValue="83RHuyotJyl5eRnTS23N5meOuFlJzkCR36FG17QLSsx7tl8klQsiLpyYfIqabMLMlGaMZPm34xLTLo7pwq8EbQ==" saltValue="1VvQWoAInwdQRKNIEIEkoA==" spinCount="100000" sheet="1" objects="1" scenarios="1"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2023-06-28T11:02:05Z</dcterms:modified>
  <cp:category/>
  <cp:version/>
  <cp:contentType/>
  <cp:contentStatus/>
</cp:coreProperties>
</file>