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4"/>
  <workbookPr/>
  <mc:AlternateContent xmlns:mc="http://schemas.openxmlformats.org/markup-compatibility/2006">
    <mc:Choice Requires="x15">
      <x15ac:absPath xmlns:x15ac="http://schemas.microsoft.com/office/spreadsheetml/2010/11/ac" url="/Users/jirikovacik/Library/Mobile Documents/com~apple~CloudDocs/IROP_21+/_aprojekty/_podpora/irop21-nj-68/VZ/P/"/>
    </mc:Choice>
  </mc:AlternateContent>
  <xr:revisionPtr revIDLastSave="0" documentId="13_ncr:1_{32BAD186-9992-3245-A3B2-C39C8DD9B217}" xr6:coauthVersionLast="47" xr6:coauthVersionMax="47" xr10:uidLastSave="{00000000-0000-0000-0000-000000000000}"/>
  <bookViews>
    <workbookView xWindow="34120" yWindow="500" windowWidth="68260" windowHeight="27020" tabRatio="500" xr2:uid="{00000000-000D-0000-FFFF-FFFF00000000}"/>
  </bookViews>
  <sheets>
    <sheet name="0_REKAPITULACE" sheetId="22" r:id="rId1"/>
    <sheet name="Polytechnická učebna 123" sheetId="29" r:id="rId2"/>
    <sheet name="Učebna dílen 124" sheetId="23" r:id="rId3"/>
    <sheet name="Učebna keramiky 142" sheetId="24" r:id="rId4"/>
    <sheet name="Žákovská kuchyňka 72" sheetId="26" r:id="rId5"/>
    <sheet name="ŠPP" sheetId="27" r:id="rId6"/>
  </sheets>
  <definedNames>
    <definedName name="_xlnm.Print_Area" localSheetId="0">'0_REKAPITULACE'!$B$2:$J$30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" i="29" l="1"/>
  <c r="F13" i="29"/>
  <c r="F4" i="29"/>
  <c r="F5" i="29"/>
  <c r="F6" i="29"/>
  <c r="F7" i="29"/>
  <c r="F9" i="29"/>
  <c r="F10" i="29"/>
  <c r="F11" i="29"/>
  <c r="F12" i="29"/>
  <c r="H15" i="22" l="1"/>
  <c r="F5" i="27"/>
  <c r="F4" i="27"/>
  <c r="F4" i="26"/>
  <c r="F5" i="26"/>
  <c r="F6" i="26"/>
  <c r="F4" i="24"/>
  <c r="F5" i="24"/>
  <c r="F6" i="24"/>
  <c r="F4" i="23"/>
  <c r="F5" i="23"/>
  <c r="F6" i="23"/>
  <c r="F2" i="26" l="1"/>
  <c r="H18" i="22" s="1"/>
  <c r="F2" i="24"/>
  <c r="H17" i="22" s="1"/>
  <c r="F2" i="23"/>
  <c r="H16" i="22" s="1"/>
  <c r="F2" i="27"/>
  <c r="H19" i="22" s="1"/>
  <c r="H20" i="22" s="1"/>
  <c r="H21" i="22" s="1"/>
  <c r="H22" i="22" s="1"/>
</calcChain>
</file>

<file path=xl/sharedStrings.xml><?xml version="1.0" encoding="utf-8"?>
<sst xmlns="http://schemas.openxmlformats.org/spreadsheetml/2006/main" count="125" uniqueCount="46">
  <si>
    <t>Polytechnická učebna</t>
  </si>
  <si>
    <t>Základní škola Nový Jičín, Komenského 68, příspěvková organizace</t>
  </si>
  <si>
    <t>Žákovská kuchyňka</t>
  </si>
  <si>
    <t>Učebna dílen</t>
  </si>
  <si>
    <t>Učebna keramiky</t>
  </si>
  <si>
    <t>Zadavatel:</t>
  </si>
  <si>
    <t>Název veřejné zakázky:</t>
  </si>
  <si>
    <t>Účastník:</t>
  </si>
  <si>
    <t>Obchodní jméno:</t>
  </si>
  <si>
    <t>Sídlo:</t>
  </si>
  <si>
    <t>IČO:</t>
  </si>
  <si>
    <t>CENA CELKEM v Kč BEZ DPH ZA ZAKÁZKU</t>
  </si>
  <si>
    <t>DPH v Kč</t>
  </si>
  <si>
    <t>CENA CELKEM v Kč vč. DPH ZA ZAKÁZKU</t>
  </si>
  <si>
    <t>Datum:</t>
  </si>
  <si>
    <t>Místo:</t>
  </si>
  <si>
    <t>Jméno a podpis osoby oprávněné jednat:</t>
  </si>
  <si>
    <t>ks</t>
  </si>
  <si>
    <t>Antivirové řešení</t>
  </si>
  <si>
    <t xml:space="preserve">Pracoviště učitele </t>
  </si>
  <si>
    <t xml:space="preserve">Interaktivní Set </t>
  </si>
  <si>
    <t>Celkem bez DPH</t>
  </si>
  <si>
    <t>ks bez DPH</t>
  </si>
  <si>
    <t>typ</t>
  </si>
  <si>
    <t>Typ</t>
  </si>
  <si>
    <t>poř.č.</t>
  </si>
  <si>
    <t>Pracoviště Učitele</t>
  </si>
  <si>
    <t>Školní poradenská pracoviště</t>
  </si>
  <si>
    <t>Mobilní dokovací stanice</t>
  </si>
  <si>
    <t>Tablety</t>
  </si>
  <si>
    <t>Vizualizer</t>
  </si>
  <si>
    <t xml:space="preserve">Pracoviště žáka </t>
  </si>
  <si>
    <t xml:space="preserve">Zadavatel stanovuje min. technické parametry. Specifikace je typová a je přípustné veškerý specifikovaný parametr/požadavek nahradit jiným ekvivalentem, u kterého dodavatel garantuje, že bude mít minimálně shodné vlastnosti, technické a kvalitativní parametry, a že neovlivní funkčnost navrhovaných konstrukcí a technologií a zajistí dodržení všech požadovaných technických a uživatelských standardů. </t>
  </si>
  <si>
    <t>Účastník vyplní u každé položky (v místech, kde je to barevně zvýrazněno) přesný název produktu a typ, P/N nebo jinou identifikaci zboží, a to k ověření splnění požadované technické specifikace a funkcí v rámci zadávací dokumentace.</t>
  </si>
  <si>
    <t>Zadavatel požaduje do cen zboží zahrnout veškeré náklady, práce, služby, dodávky a činnosti, jejichž vynaložení bude nezbytné ke splnění veřejné zakázky v jejím plném rozsahu dle této zadávací dokumentace, a to včetně všech nákladů vyplývajících z obchodních podmínek zadavatele.</t>
  </si>
  <si>
    <t xml:space="preserve">Polytechnická učebna </t>
  </si>
  <si>
    <t>CELKOVÁ CENA</t>
  </si>
  <si>
    <t>Software pro správu učebny</t>
  </si>
  <si>
    <t>Název výrobce a PN produktu (případně jiná specifikace)</t>
  </si>
  <si>
    <t>doplní dodavatel</t>
  </si>
  <si>
    <t>V CELÉM DOKUMENTU VYPLŇUJTE POUZE MODŘE PODBARVENÁ POLE!!!</t>
  </si>
  <si>
    <r>
      <t xml:space="preserve">ŘEMESLA – DODÁVKA ICT A UČEBNÍCH POMŮCEK
</t>
    </r>
    <r>
      <rPr>
        <b/>
        <sz val="12"/>
        <color theme="1"/>
        <rFont val="Calibri Light"/>
        <family val="2"/>
        <scheme val="major"/>
      </rPr>
      <t>1. část veřejné zakázky "ICT vybavení"</t>
    </r>
  </si>
  <si>
    <t>Multifunkční zařízení (tiskárna, scaner, kopírka)</t>
  </si>
  <si>
    <t>Technická specifikace jednotlivých položek k ocenění je vymezená minimálními požadavky uvedenými v příloze č. 4 zadávací dokumentace.</t>
  </si>
  <si>
    <t>Multifunkční zařízení II (tiskárna, scaner, kopírka)</t>
  </si>
  <si>
    <t>3D tiskárna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</si>
</sst>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43" formatCode="_-* #,##0.00_-;\-* #,##0.00_-;_-* &quot;-&quot;??_-;_-@_-"/>
  </numFmts>
  <fonts count="35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name val="Verdana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14"/>
      <color theme="1"/>
      <name val="Calibri Light"/>
      <family val="2"/>
      <scheme val="major"/>
    </font>
    <font>
      <b/>
      <sz val="14"/>
      <color rgb="FFFF0000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name val="Calibri Light"/>
      <family val="2"/>
      <scheme val="maj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0"/>
      <color rgb="FFFF0000"/>
      <name val="Calibri Light"/>
      <family val="2"/>
    </font>
    <font>
      <sz val="10"/>
      <name val="Calibri Light"/>
      <family val="2"/>
    </font>
    <font>
      <sz val="10"/>
      <color indexed="8"/>
      <name val="Calibri Light"/>
      <family val="2"/>
    </font>
    <font>
      <b/>
      <sz val="10"/>
      <color indexed="8"/>
      <name val="Calibri Light"/>
      <family val="2"/>
    </font>
    <font>
      <sz val="10"/>
      <color rgb="FF000000"/>
      <name val="Calibri Light"/>
      <family val="2"/>
    </font>
    <font>
      <b/>
      <sz val="10"/>
      <name val="Calibri Light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theme="4"/>
      <name val="Arial"/>
      <family val="2"/>
      <charset val="238"/>
    </font>
    <font>
      <sz val="10"/>
      <color theme="4"/>
      <name val="Calibri Light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47"/>
      </patternFill>
    </fill>
    <fill>
      <patternFill patternType="solid">
        <fgColor theme="0"/>
        <bgColor indexed="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43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double">
        <color indexed="64"/>
      </top>
      <bottom/>
      <diagonal/>
    </border>
  </borders>
  <cellStyleXfs count="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4" fillId="0" borderId="0"/>
    <xf numFmtId="0" fontId="5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7" fillId="0" borderId="0"/>
    <xf numFmtId="0" fontId="8" fillId="0" borderId="0"/>
    <xf numFmtId="44" fontId="9" fillId="0" borderId="0" applyFill="0" applyBorder="0" applyAlignment="0" applyProtection="0"/>
    <xf numFmtId="43" fontId="18" fillId="0" borderId="0" applyFont="0" applyFill="0" applyBorder="0" applyAlignment="0" applyProtection="0"/>
    <xf numFmtId="0" fontId="19" fillId="0" borderId="0"/>
    <xf numFmtId="0" fontId="7" fillId="0" borderId="0"/>
  </cellStyleXfs>
  <cellXfs count="104">
    <xf numFmtId="0" fontId="0" fillId="0" borderId="0" xfId="0"/>
    <xf numFmtId="0" fontId="10" fillId="2" borderId="0" xfId="23" applyFont="1" applyFill="1" applyAlignment="1">
      <alignment horizontal="center" vertical="center"/>
    </xf>
    <xf numFmtId="0" fontId="10" fillId="2" borderId="0" xfId="23" applyFont="1" applyFill="1" applyAlignment="1">
      <alignment vertical="center"/>
    </xf>
    <xf numFmtId="0" fontId="11" fillId="2" borderId="0" xfId="23" applyFont="1" applyFill="1" applyAlignment="1">
      <alignment vertical="center"/>
    </xf>
    <xf numFmtId="0" fontId="12" fillId="2" borderId="0" xfId="23" applyFont="1" applyFill="1" applyAlignment="1">
      <alignment horizontal="center" vertical="center"/>
    </xf>
    <xf numFmtId="0" fontId="12" fillId="2" borderId="0" xfId="23" applyFont="1" applyFill="1" applyAlignment="1">
      <alignment vertical="center"/>
    </xf>
    <xf numFmtId="0" fontId="12" fillId="2" borderId="0" xfId="23" applyFont="1" applyFill="1" applyAlignment="1">
      <alignment horizontal="right" vertical="center"/>
    </xf>
    <xf numFmtId="0" fontId="12" fillId="2" borderId="14" xfId="23" applyFont="1" applyFill="1" applyBorder="1" applyAlignment="1">
      <alignment vertical="center"/>
    </xf>
    <xf numFmtId="0" fontId="12" fillId="2" borderId="14" xfId="23" applyFont="1" applyFill="1" applyBorder="1" applyAlignment="1">
      <alignment horizontal="center" vertical="center"/>
    </xf>
    <xf numFmtId="0" fontId="13" fillId="2" borderId="0" xfId="23" applyFont="1" applyFill="1" applyAlignment="1">
      <alignment vertical="center"/>
    </xf>
    <xf numFmtId="0" fontId="14" fillId="2" borderId="0" xfId="23" applyFont="1" applyFill="1"/>
    <xf numFmtId="0" fontId="15" fillId="2" borderId="6" xfId="23" applyFont="1" applyFill="1" applyBorder="1"/>
    <xf numFmtId="0" fontId="14" fillId="2" borderId="6" xfId="23" applyFont="1" applyFill="1" applyBorder="1"/>
    <xf numFmtId="0" fontId="16" fillId="2" borderId="0" xfId="23" applyFont="1" applyFill="1"/>
    <xf numFmtId="0" fontId="22" fillId="0" borderId="0" xfId="23" applyFont="1"/>
    <xf numFmtId="0" fontId="23" fillId="0" borderId="7" xfId="27" applyFont="1" applyBorder="1" applyAlignment="1">
      <alignment horizontal="center" vertical="center"/>
    </xf>
    <xf numFmtId="0" fontId="22" fillId="2" borderId="7" xfId="23" applyFont="1" applyFill="1" applyBorder="1" applyAlignment="1">
      <alignment horizontal="center" vertical="center"/>
    </xf>
    <xf numFmtId="0" fontId="22" fillId="2" borderId="7" xfId="23" applyFont="1" applyFill="1" applyBorder="1" applyAlignment="1">
      <alignment horizontal="center" vertical="center" wrapText="1"/>
    </xf>
    <xf numFmtId="3" fontId="25" fillId="0" borderId="7" xfId="23" applyNumberFormat="1" applyFont="1" applyBorder="1" applyAlignment="1">
      <alignment horizontal="center" vertical="center" wrapText="1"/>
    </xf>
    <xf numFmtId="0" fontId="22" fillId="0" borderId="7" xfId="23" applyFont="1" applyBorder="1" applyAlignment="1">
      <alignment horizontal="center" vertical="center"/>
    </xf>
    <xf numFmtId="0" fontId="22" fillId="0" borderId="0" xfId="23" applyFont="1" applyAlignment="1">
      <alignment horizontal="center" vertical="center" wrapText="1"/>
    </xf>
    <xf numFmtId="0" fontId="24" fillId="4" borderId="20" xfId="27" applyFont="1" applyFill="1" applyBorder="1" applyAlignment="1">
      <alignment horizontal="center" vertical="center" wrapText="1"/>
    </xf>
    <xf numFmtId="0" fontId="26" fillId="0" borderId="0" xfId="23" applyFont="1"/>
    <xf numFmtId="0" fontId="7" fillId="0" borderId="0" xfId="23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vertical="center"/>
    </xf>
    <xf numFmtId="0" fontId="29" fillId="2" borderId="0" xfId="0" applyFont="1" applyFill="1"/>
    <xf numFmtId="43" fontId="24" fillId="4" borderId="20" xfId="26" applyFont="1" applyFill="1" applyBorder="1" applyAlignment="1">
      <alignment horizontal="center" vertical="center" wrapText="1"/>
    </xf>
    <xf numFmtId="43" fontId="22" fillId="2" borderId="7" xfId="26" applyFont="1" applyFill="1" applyBorder="1" applyAlignment="1">
      <alignment horizontal="center" vertical="center"/>
    </xf>
    <xf numFmtId="43" fontId="22" fillId="2" borderId="7" xfId="26" applyFont="1" applyFill="1" applyBorder="1" applyAlignment="1">
      <alignment horizontal="center" vertical="center" wrapText="1"/>
    </xf>
    <xf numFmtId="43" fontId="22" fillId="0" borderId="0" xfId="26" applyFont="1"/>
    <xf numFmtId="43" fontId="22" fillId="7" borderId="7" xfId="26" applyFont="1" applyFill="1" applyBorder="1" applyAlignment="1">
      <alignment horizontal="center" vertical="center" wrapText="1"/>
    </xf>
    <xf numFmtId="43" fontId="25" fillId="7" borderId="7" xfId="26" applyFont="1" applyFill="1" applyBorder="1" applyAlignment="1">
      <alignment horizontal="center" vertical="center" wrapText="1"/>
    </xf>
    <xf numFmtId="0" fontId="14" fillId="7" borderId="0" xfId="23" applyFont="1" applyFill="1" applyProtection="1">
      <protection locked="0"/>
    </xf>
    <xf numFmtId="0" fontId="7" fillId="3" borderId="0" xfId="23" applyFill="1" applyAlignment="1">
      <alignment horizontal="center" vertical="center"/>
    </xf>
    <xf numFmtId="0" fontId="32" fillId="8" borderId="7" xfId="23" applyFont="1" applyFill="1" applyBorder="1" applyAlignment="1">
      <alignment horizontal="center" vertical="center"/>
    </xf>
    <xf numFmtId="0" fontId="33" fillId="7" borderId="7" xfId="23" applyFont="1" applyFill="1" applyBorder="1" applyAlignment="1">
      <alignment horizontal="center" vertical="center"/>
    </xf>
    <xf numFmtId="0" fontId="20" fillId="9" borderId="0" xfId="27" applyFont="1" applyFill="1" applyAlignment="1">
      <alignment vertical="center"/>
    </xf>
    <xf numFmtId="43" fontId="31" fillId="9" borderId="0" xfId="26" applyFont="1" applyFill="1" applyAlignment="1">
      <alignment vertical="center"/>
    </xf>
    <xf numFmtId="0" fontId="22" fillId="0" borderId="7" xfId="23" applyFont="1" applyBorder="1"/>
    <xf numFmtId="49" fontId="22" fillId="2" borderId="19" xfId="23" applyNumberFormat="1" applyFont="1" applyFill="1" applyBorder="1" applyAlignment="1">
      <alignment horizontal="left" vertical="center" wrapText="1"/>
    </xf>
    <xf numFmtId="0" fontId="25" fillId="0" borderId="7" xfId="23" applyFont="1" applyBorder="1" applyAlignment="1">
      <alignment horizontal="left" vertical="center" wrapText="1"/>
    </xf>
    <xf numFmtId="0" fontId="22" fillId="0" borderId="7" xfId="23" applyFont="1" applyBorder="1" applyAlignment="1">
      <alignment horizontal="left" vertical="center" wrapText="1"/>
    </xf>
    <xf numFmtId="0" fontId="23" fillId="9" borderId="0" xfId="27" applyFont="1" applyFill="1"/>
    <xf numFmtId="43" fontId="24" fillId="9" borderId="0" xfId="26" applyFont="1" applyFill="1" applyAlignment="1"/>
    <xf numFmtId="0" fontId="22" fillId="3" borderId="0" xfId="23" applyFont="1" applyFill="1"/>
    <xf numFmtId="0" fontId="26" fillId="8" borderId="7" xfId="23" applyFont="1" applyFill="1" applyBorder="1" applyAlignment="1">
      <alignment horizontal="center" vertical="center"/>
    </xf>
    <xf numFmtId="0" fontId="23" fillId="4" borderId="7" xfId="27" applyFont="1" applyFill="1" applyBorder="1" applyAlignment="1">
      <alignment horizontal="center" vertical="center" wrapText="1"/>
    </xf>
    <xf numFmtId="0" fontId="25" fillId="0" borderId="7" xfId="23" applyFont="1" applyBorder="1" applyAlignment="1">
      <alignment vertical="top" wrapText="1"/>
    </xf>
    <xf numFmtId="0" fontId="34" fillId="7" borderId="7" xfId="23" applyFont="1" applyFill="1" applyBorder="1" applyAlignment="1">
      <alignment horizontal="center" vertical="center"/>
    </xf>
    <xf numFmtId="0" fontId="24" fillId="4" borderId="22" xfId="27" applyFont="1" applyFill="1" applyBorder="1" applyAlignment="1">
      <alignment horizontal="center" vertical="center" wrapText="1"/>
    </xf>
    <xf numFmtId="0" fontId="24" fillId="4" borderId="21" xfId="27" applyFont="1" applyFill="1" applyBorder="1" applyAlignment="1">
      <alignment horizontal="center" vertical="center" wrapText="1"/>
    </xf>
    <xf numFmtId="49" fontId="22" fillId="0" borderId="19" xfId="23" applyNumberFormat="1" applyFont="1" applyBorder="1" applyAlignment="1">
      <alignment horizontal="left" vertical="center" wrapText="1"/>
    </xf>
    <xf numFmtId="0" fontId="23" fillId="0" borderId="7" xfId="27" applyFont="1" applyBorder="1" applyAlignment="1">
      <alignment horizontal="center" vertical="center" wrapText="1"/>
    </xf>
    <xf numFmtId="43" fontId="23" fillId="7" borderId="7" xfId="26" applyFont="1" applyFill="1" applyBorder="1" applyAlignment="1">
      <alignment horizontal="center" vertical="center" wrapText="1"/>
    </xf>
    <xf numFmtId="43" fontId="22" fillId="2" borderId="7" xfId="26" applyFont="1" applyFill="1" applyBorder="1" applyAlignment="1">
      <alignment horizontal="center" wrapText="1"/>
    </xf>
    <xf numFmtId="49" fontId="22" fillId="2" borderId="7" xfId="23" applyNumberFormat="1" applyFont="1" applyFill="1" applyBorder="1" applyAlignment="1">
      <alignment horizontal="left" vertical="center" wrapText="1"/>
    </xf>
    <xf numFmtId="3" fontId="25" fillId="0" borderId="7" xfId="23" applyNumberFormat="1" applyFont="1" applyBorder="1" applyAlignment="1">
      <alignment horizontal="center" wrapText="1"/>
    </xf>
    <xf numFmtId="43" fontId="25" fillId="7" borderId="7" xfId="26" applyFont="1" applyFill="1" applyBorder="1" applyAlignment="1">
      <alignment horizontal="center" wrapText="1"/>
    </xf>
    <xf numFmtId="0" fontId="20" fillId="9" borderId="0" xfId="27" applyFont="1" applyFill="1" applyAlignment="1">
      <alignment horizontal="left" vertical="center"/>
    </xf>
    <xf numFmtId="0" fontId="24" fillId="4" borderId="20" xfId="27" applyFont="1" applyFill="1" applyBorder="1" applyAlignment="1">
      <alignment horizontal="left" vertical="center" wrapText="1"/>
    </xf>
    <xf numFmtId="0" fontId="22" fillId="0" borderId="0" xfId="23" applyFont="1" applyAlignment="1">
      <alignment horizontal="left" vertical="center" wrapText="1"/>
    </xf>
    <xf numFmtId="0" fontId="22" fillId="0" borderId="0" xfId="23" applyFont="1" applyAlignment="1">
      <alignment horizontal="left"/>
    </xf>
    <xf numFmtId="0" fontId="22" fillId="0" borderId="0" xfId="23" applyFont="1" applyAlignment="1">
      <alignment horizontal="center" vertical="center"/>
    </xf>
    <xf numFmtId="0" fontId="23" fillId="9" borderId="0" xfId="27" applyFont="1" applyFill="1" applyAlignment="1">
      <alignment vertical="center"/>
    </xf>
    <xf numFmtId="0" fontId="24" fillId="9" borderId="0" xfId="27" applyFont="1" applyFill="1" applyAlignment="1">
      <alignment vertical="center"/>
    </xf>
    <xf numFmtId="43" fontId="24" fillId="9" borderId="0" xfId="27" applyNumberFormat="1" applyFont="1" applyFill="1" applyAlignment="1">
      <alignment vertical="center"/>
    </xf>
    <xf numFmtId="0" fontId="22" fillId="3" borderId="0" xfId="23" applyFont="1" applyFill="1" applyAlignment="1">
      <alignment horizontal="center" vertical="center"/>
    </xf>
    <xf numFmtId="43" fontId="24" fillId="4" borderId="22" xfId="26" applyFont="1" applyFill="1" applyBorder="1" applyAlignment="1">
      <alignment horizontal="center" vertical="center" wrapText="1"/>
    </xf>
    <xf numFmtId="0" fontId="26" fillId="0" borderId="0" xfId="23" applyFont="1" applyAlignment="1">
      <alignment horizontal="center" vertical="center"/>
    </xf>
    <xf numFmtId="43" fontId="22" fillId="2" borderId="1" xfId="26" applyFont="1" applyFill="1" applyBorder="1" applyAlignment="1">
      <alignment horizontal="center" vertical="center"/>
    </xf>
    <xf numFmtId="0" fontId="22" fillId="6" borderId="7" xfId="23" applyFont="1" applyFill="1" applyBorder="1" applyAlignment="1">
      <alignment horizontal="left" vertical="center" wrapText="1"/>
    </xf>
    <xf numFmtId="43" fontId="22" fillId="2" borderId="1" xfId="26" applyFont="1" applyFill="1" applyBorder="1" applyAlignment="1">
      <alignment horizontal="center" vertical="center" wrapText="1"/>
    </xf>
    <xf numFmtId="0" fontId="34" fillId="7" borderId="7" xfId="0" applyFont="1" applyFill="1" applyBorder="1" applyAlignment="1">
      <alignment horizontal="center" vertical="center"/>
    </xf>
    <xf numFmtId="43" fontId="22" fillId="0" borderId="0" xfId="26" applyFont="1" applyAlignment="1">
      <alignment horizontal="center" vertical="center"/>
    </xf>
    <xf numFmtId="0" fontId="22" fillId="0" borderId="7" xfId="23" applyFont="1" applyBorder="1" applyAlignment="1">
      <alignment horizontal="left" vertical="center"/>
    </xf>
    <xf numFmtId="0" fontId="14" fillId="7" borderId="16" xfId="23" applyFont="1" applyFill="1" applyBorder="1" applyAlignment="1" applyProtection="1">
      <alignment horizontal="left"/>
      <protection locked="0"/>
    </xf>
    <xf numFmtId="0" fontId="14" fillId="7" borderId="17" xfId="23" applyFont="1" applyFill="1" applyBorder="1" applyAlignment="1" applyProtection="1">
      <alignment horizontal="left"/>
      <protection locked="0"/>
    </xf>
    <xf numFmtId="0" fontId="14" fillId="7" borderId="18" xfId="23" applyFont="1" applyFill="1" applyBorder="1" applyAlignment="1" applyProtection="1">
      <alignment horizontal="left"/>
      <protection locked="0"/>
    </xf>
    <xf numFmtId="0" fontId="14" fillId="7" borderId="2" xfId="23" applyFont="1" applyFill="1" applyBorder="1" applyAlignment="1" applyProtection="1">
      <alignment horizontal="left"/>
      <protection locked="0"/>
    </xf>
    <xf numFmtId="0" fontId="14" fillId="7" borderId="0" xfId="23" applyFont="1" applyFill="1" applyAlignment="1" applyProtection="1">
      <alignment horizontal="left"/>
      <protection locked="0"/>
    </xf>
    <xf numFmtId="0" fontId="14" fillId="7" borderId="3" xfId="23" applyFont="1" applyFill="1" applyBorder="1" applyAlignment="1" applyProtection="1">
      <alignment horizontal="left"/>
      <protection locked="0"/>
    </xf>
    <xf numFmtId="0" fontId="14" fillId="7" borderId="4" xfId="23" applyFont="1" applyFill="1" applyBorder="1" applyAlignment="1" applyProtection="1">
      <alignment horizontal="left"/>
      <protection locked="0"/>
    </xf>
    <xf numFmtId="0" fontId="14" fillId="7" borderId="6" xfId="23" applyFont="1" applyFill="1" applyBorder="1" applyAlignment="1" applyProtection="1">
      <alignment horizontal="left"/>
      <protection locked="0"/>
    </xf>
    <xf numFmtId="0" fontId="14" fillId="7" borderId="5" xfId="23" applyFont="1" applyFill="1" applyBorder="1" applyAlignment="1" applyProtection="1">
      <alignment horizontal="left"/>
      <protection locked="0"/>
    </xf>
    <xf numFmtId="44" fontId="17" fillId="2" borderId="6" xfId="25" applyFont="1" applyFill="1" applyBorder="1" applyAlignment="1" applyProtection="1">
      <alignment horizontal="right"/>
    </xf>
    <xf numFmtId="44" fontId="16" fillId="2" borderId="6" xfId="25" applyFont="1" applyFill="1" applyBorder="1" applyAlignment="1" applyProtection="1">
      <alignment horizontal="right"/>
    </xf>
    <xf numFmtId="14" fontId="14" fillId="7" borderId="15" xfId="23" applyNumberFormat="1" applyFont="1" applyFill="1" applyBorder="1" applyAlignment="1" applyProtection="1">
      <alignment horizontal="center"/>
      <protection locked="0"/>
    </xf>
    <xf numFmtId="0" fontId="14" fillId="2" borderId="6" xfId="23" applyFont="1" applyFill="1" applyBorder="1" applyAlignment="1">
      <alignment horizontal="left"/>
    </xf>
    <xf numFmtId="0" fontId="14" fillId="2" borderId="6" xfId="23" applyFont="1" applyFill="1" applyBorder="1" applyAlignment="1">
      <alignment horizontal="left" wrapText="1"/>
    </xf>
    <xf numFmtId="0" fontId="12" fillId="2" borderId="0" xfId="23" applyFont="1" applyFill="1" applyAlignment="1">
      <alignment horizontal="left" vertical="center" wrapText="1"/>
    </xf>
    <xf numFmtId="0" fontId="12" fillId="7" borderId="8" xfId="23" applyFont="1" applyFill="1" applyBorder="1" applyAlignment="1" applyProtection="1">
      <alignment horizontal="center" vertical="center"/>
      <protection locked="0"/>
    </xf>
    <xf numFmtId="0" fontId="12" fillId="7" borderId="9" xfId="23" applyFont="1" applyFill="1" applyBorder="1" applyAlignment="1" applyProtection="1">
      <alignment horizontal="center" vertical="center"/>
      <protection locked="0"/>
    </xf>
    <xf numFmtId="0" fontId="12" fillId="7" borderId="10" xfId="23" applyFont="1" applyFill="1" applyBorder="1" applyAlignment="1" applyProtection="1">
      <alignment horizontal="center" vertical="center"/>
      <protection locked="0"/>
    </xf>
    <xf numFmtId="0" fontId="12" fillId="7" borderId="11" xfId="23" applyFont="1" applyFill="1" applyBorder="1" applyAlignment="1" applyProtection="1">
      <alignment horizontal="center" vertical="center"/>
      <protection locked="0"/>
    </xf>
    <xf numFmtId="0" fontId="12" fillId="7" borderId="12" xfId="23" applyFont="1" applyFill="1" applyBorder="1" applyAlignment="1" applyProtection="1">
      <alignment horizontal="center" vertical="center"/>
      <protection locked="0"/>
    </xf>
    <xf numFmtId="0" fontId="12" fillId="7" borderId="13" xfId="23" applyFont="1" applyFill="1" applyBorder="1" applyAlignment="1" applyProtection="1">
      <alignment horizontal="center" vertical="center"/>
      <protection locked="0"/>
    </xf>
    <xf numFmtId="49" fontId="12" fillId="7" borderId="4" xfId="23" applyNumberFormat="1" applyFont="1" applyFill="1" applyBorder="1" applyAlignment="1" applyProtection="1">
      <alignment horizontal="center" vertical="center"/>
      <protection locked="0"/>
    </xf>
    <xf numFmtId="49" fontId="12" fillId="7" borderId="6" xfId="23" applyNumberFormat="1" applyFont="1" applyFill="1" applyBorder="1" applyAlignment="1" applyProtection="1">
      <alignment horizontal="center" vertical="center"/>
      <protection locked="0"/>
    </xf>
    <xf numFmtId="49" fontId="12" fillId="7" borderId="5" xfId="23" applyNumberFormat="1" applyFont="1" applyFill="1" applyBorder="1" applyAlignment="1" applyProtection="1">
      <alignment horizontal="center" vertical="center"/>
      <protection locked="0"/>
    </xf>
    <xf numFmtId="0" fontId="28" fillId="2" borderId="0" xfId="0" applyFont="1" applyFill="1" applyAlignment="1">
      <alignment horizontal="left" vertical="center" wrapText="1"/>
    </xf>
    <xf numFmtId="0" fontId="30" fillId="2" borderId="14" xfId="0" applyFont="1" applyFill="1" applyBorder="1" applyAlignment="1">
      <alignment horizontal="left" vertical="top" wrapText="1"/>
    </xf>
    <xf numFmtId="0" fontId="28" fillId="2" borderId="23" xfId="0" applyFont="1" applyFill="1" applyBorder="1" applyAlignment="1">
      <alignment horizontal="left" vertical="center" wrapText="1"/>
    </xf>
    <xf numFmtId="0" fontId="21" fillId="5" borderId="0" xfId="27" applyFont="1" applyFill="1" applyAlignment="1">
      <alignment horizontal="center" vertical="center"/>
    </xf>
  </cellXfs>
  <cellStyles count="29">
    <cellStyle name="Čárka" xfId="26" builtinId="3"/>
    <cellStyle name="Excel Built-in Normal" xfId="27" xr:uid="{31664202-525F-654B-A1FD-5E5E91905F1A}"/>
    <cellStyle name="Hypertextový odkaz" xfId="1" builtinId="8" hidden="1"/>
    <cellStyle name="Hypertextový odkaz" xfId="3" builtinId="8" hidden="1"/>
    <cellStyle name="Měna 11 3" xfId="17" xr:uid="{B975DDFC-77B2-9048-9D3C-EECF8AABA80B}"/>
    <cellStyle name="Měna 12 2" xfId="16" xr:uid="{92B1E438-CCD2-2441-8B7A-BBC85F88DCE6}"/>
    <cellStyle name="Měna 2" xfId="25" xr:uid="{C2DF7355-0F98-8444-AAF9-66FF67298937}"/>
    <cellStyle name="Měna 2 2" xfId="15" xr:uid="{34F098F0-0C35-F846-A7E3-8E3519BC32DD}"/>
    <cellStyle name="měny 2" xfId="9" xr:uid="{BDF6A895-408D-0748-8FFA-409DBDAE3FB1}"/>
    <cellStyle name="Normální" xfId="0" builtinId="0"/>
    <cellStyle name="Normální 10 2" xfId="14" xr:uid="{E8BDED6E-7F9E-724B-8323-23A8999F68CD}"/>
    <cellStyle name="Normální 10 2 3" xfId="21" xr:uid="{A7360F23-CD33-5541-9F92-DBF4E4BEE8EC}"/>
    <cellStyle name="normální 14" xfId="8" xr:uid="{C58AEBD1-4B1E-0D4C-BC6C-4E5721EA4902}"/>
    <cellStyle name="normální 15 3" xfId="13" xr:uid="{A7060A12-6BFD-B94E-B4AC-8D635C38701E}"/>
    <cellStyle name="Normální 17" xfId="6" xr:uid="{27BF0547-DA76-E248-B4D2-4665A77A4CC9}"/>
    <cellStyle name="Normální 2" xfId="22" xr:uid="{D7CC5382-ABB8-0C40-BF7F-732929AC2587}"/>
    <cellStyle name="Normální 2 2" xfId="5" xr:uid="{C90BDA3F-303F-4FFE-B906-6DE4CB3691C4}"/>
    <cellStyle name="Normální 2 2 10" xfId="20" xr:uid="{1B6247D7-18C7-5443-9698-087A84DE5756}"/>
    <cellStyle name="normální 2 3" xfId="28" xr:uid="{27D21788-07BB-1D4F-BD87-E67E8FDE8325}"/>
    <cellStyle name="Normální 2 42" xfId="19" xr:uid="{566D4852-0619-D54C-87C3-7002C66E357B}"/>
    <cellStyle name="Normální 3" xfId="23" xr:uid="{9A066E78-3207-4546-A4A5-378B162B9ED9}"/>
    <cellStyle name="Normální 3 2" xfId="7" xr:uid="{6C41E1E3-0BF6-584E-ABCA-B6C75E9CC0BC}"/>
    <cellStyle name="Normální 4" xfId="24" xr:uid="{706CA411-06A6-0A44-8B11-336177FE1936}"/>
    <cellStyle name="Normální 51" xfId="10" xr:uid="{6DFFE554-B1E8-DE44-804D-2004EFFB9BF2}"/>
    <cellStyle name="Normální 52" xfId="12" xr:uid="{DAAD8395-F203-C549-8EBF-17EA8968E8CE}"/>
    <cellStyle name="Normální 63" xfId="18" xr:uid="{3E7FFB44-64C4-9F48-B43D-0874681D1E11}"/>
    <cellStyle name="Normální 7" xfId="11" xr:uid="{9F1E0750-1640-0C4A-93E8-2C23F21E60DD}"/>
    <cellStyle name="Použitý hypertextový odkaz" xfId="2" builtinId="9" hidden="1"/>
    <cellStyle name="Použitý hypertextový odkaz" xfId="4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7FA68-4841-A74D-B109-E37D2EF0E6E8}">
  <sheetPr>
    <tabColor theme="0" tint="-0.14999847407452621"/>
    <pageSetUpPr fitToPage="1"/>
  </sheetPr>
  <dimension ref="A1:J30"/>
  <sheetViews>
    <sheetView tabSelected="1" zoomScale="125" workbookViewId="0">
      <selection activeCell="N12" sqref="N12"/>
    </sheetView>
  </sheetViews>
  <sheetFormatPr baseColWidth="10" defaultRowHeight="19"/>
  <cols>
    <col min="1" max="1" width="10.83203125" style="13"/>
    <col min="2" max="2" width="38.1640625" style="13" customWidth="1"/>
    <col min="3" max="16384" width="10.83203125" style="13"/>
  </cols>
  <sheetData>
    <row r="1" spans="1:10" s="2" customFormat="1" ht="35" customHeight="1">
      <c r="A1" s="1"/>
      <c r="C1" s="1"/>
      <c r="D1" s="3" t="s">
        <v>40</v>
      </c>
    </row>
    <row r="2" spans="1:10" s="5" customFormat="1" ht="16">
      <c r="A2" s="4"/>
      <c r="C2" s="4"/>
      <c r="D2" s="4"/>
    </row>
    <row r="3" spans="1:10" s="5" customFormat="1" ht="16">
      <c r="A3" s="4"/>
      <c r="B3" s="9" t="s">
        <v>5</v>
      </c>
      <c r="C3" s="5" t="s">
        <v>1</v>
      </c>
      <c r="D3" s="4"/>
    </row>
    <row r="4" spans="1:10" s="5" customFormat="1" ht="16" customHeight="1">
      <c r="A4" s="4"/>
      <c r="B4" s="9" t="s">
        <v>6</v>
      </c>
      <c r="C4" s="90" t="s">
        <v>41</v>
      </c>
      <c r="D4" s="90"/>
      <c r="E4" s="90"/>
      <c r="F4" s="90"/>
      <c r="G4" s="90"/>
      <c r="H4" s="90"/>
      <c r="I4" s="90"/>
      <c r="J4" s="90"/>
    </row>
    <row r="5" spans="1:10" s="5" customFormat="1" ht="16">
      <c r="A5" s="4"/>
      <c r="B5" s="9"/>
      <c r="C5" s="90"/>
      <c r="D5" s="90"/>
      <c r="E5" s="90"/>
      <c r="F5" s="90"/>
      <c r="G5" s="90"/>
      <c r="H5" s="90"/>
      <c r="I5" s="90"/>
      <c r="J5" s="90"/>
    </row>
    <row r="6" spans="1:10" s="5" customFormat="1" ht="16">
      <c r="A6" s="4"/>
      <c r="B6" s="9" t="s">
        <v>7</v>
      </c>
      <c r="C6" s="4"/>
      <c r="D6" s="4"/>
    </row>
    <row r="7" spans="1:10" s="5" customFormat="1" ht="23" customHeight="1">
      <c r="A7" s="4"/>
      <c r="B7" s="6" t="s">
        <v>8</v>
      </c>
      <c r="C7" s="91"/>
      <c r="D7" s="92"/>
      <c r="E7" s="92"/>
      <c r="F7" s="92"/>
      <c r="G7" s="92"/>
      <c r="H7" s="92"/>
      <c r="I7" s="92"/>
      <c r="J7" s="93"/>
    </row>
    <row r="8" spans="1:10" s="5" customFormat="1" ht="23" customHeight="1">
      <c r="A8" s="4"/>
      <c r="B8" s="6" t="s">
        <v>9</v>
      </c>
      <c r="C8" s="94"/>
      <c r="D8" s="95"/>
      <c r="E8" s="95"/>
      <c r="F8" s="95"/>
      <c r="G8" s="95"/>
      <c r="H8" s="95"/>
      <c r="I8" s="95"/>
      <c r="J8" s="96"/>
    </row>
    <row r="9" spans="1:10" s="5" customFormat="1" ht="23" customHeight="1">
      <c r="A9" s="4"/>
      <c r="B9" s="6" t="s">
        <v>10</v>
      </c>
      <c r="C9" s="97"/>
      <c r="D9" s="98"/>
      <c r="E9" s="98"/>
      <c r="F9" s="98"/>
      <c r="G9" s="98"/>
      <c r="H9" s="98"/>
      <c r="I9" s="98"/>
      <c r="J9" s="99"/>
    </row>
    <row r="10" spans="1:10" s="5" customFormat="1" ht="17" thickBot="1">
      <c r="A10" s="4"/>
      <c r="B10" s="7"/>
      <c r="C10" s="8"/>
      <c r="D10" s="8"/>
      <c r="E10" s="7"/>
      <c r="F10" s="7"/>
      <c r="G10" s="7"/>
      <c r="H10" s="7"/>
      <c r="I10" s="7"/>
      <c r="J10" s="7"/>
    </row>
    <row r="11" spans="1:10" s="25" customFormat="1" ht="47" customHeight="1" thickTop="1">
      <c r="A11" s="24"/>
      <c r="B11" s="102" t="s">
        <v>43</v>
      </c>
      <c r="C11" s="102"/>
      <c r="D11" s="102"/>
      <c r="E11" s="102"/>
      <c r="F11" s="102"/>
      <c r="G11" s="102"/>
      <c r="H11" s="102"/>
      <c r="I11" s="102"/>
      <c r="J11" s="102"/>
    </row>
    <row r="12" spans="1:10" s="25" customFormat="1" ht="72" customHeight="1">
      <c r="A12" s="24"/>
      <c r="B12" s="100" t="s">
        <v>32</v>
      </c>
      <c r="C12" s="100"/>
      <c r="D12" s="100"/>
      <c r="E12" s="100"/>
      <c r="F12" s="100"/>
      <c r="G12" s="100"/>
      <c r="H12" s="100"/>
      <c r="I12" s="100"/>
      <c r="J12" s="100"/>
    </row>
    <row r="13" spans="1:10" s="25" customFormat="1" ht="55" customHeight="1">
      <c r="A13" s="24"/>
      <c r="B13" s="100" t="s">
        <v>33</v>
      </c>
      <c r="C13" s="100"/>
      <c r="D13" s="100"/>
      <c r="E13" s="100"/>
      <c r="F13" s="100"/>
      <c r="G13" s="100"/>
      <c r="H13" s="100"/>
      <c r="I13" s="100"/>
      <c r="J13" s="100"/>
    </row>
    <row r="14" spans="1:10" s="26" customFormat="1" ht="55" customHeight="1" thickBot="1">
      <c r="B14" s="101" t="s">
        <v>34</v>
      </c>
      <c r="C14" s="101"/>
      <c r="D14" s="101"/>
      <c r="E14" s="101"/>
      <c r="F14" s="101"/>
      <c r="G14" s="101"/>
      <c r="H14" s="101"/>
      <c r="I14" s="101"/>
      <c r="J14" s="101"/>
    </row>
    <row r="15" spans="1:10" s="10" customFormat="1" ht="61" customHeight="1" thickTop="1">
      <c r="B15" s="88" t="s">
        <v>35</v>
      </c>
      <c r="C15" s="88"/>
      <c r="D15" s="88"/>
      <c r="E15" s="88"/>
      <c r="F15" s="88"/>
      <c r="G15" s="88"/>
      <c r="H15" s="86">
        <f>'Polytechnická učebna 123'!F2</f>
        <v>0</v>
      </c>
      <c r="I15" s="86"/>
      <c r="J15" s="86"/>
    </row>
    <row r="16" spans="1:10" s="10" customFormat="1" ht="43" customHeight="1">
      <c r="B16" s="88" t="s">
        <v>3</v>
      </c>
      <c r="C16" s="88"/>
      <c r="D16" s="88"/>
      <c r="E16" s="88"/>
      <c r="F16" s="88"/>
      <c r="G16" s="88"/>
      <c r="H16" s="86">
        <f>'Učebna dílen 124'!F2</f>
        <v>0</v>
      </c>
      <c r="I16" s="86"/>
      <c r="J16" s="86"/>
    </row>
    <row r="17" spans="2:10" s="10" customFormat="1" ht="43" customHeight="1">
      <c r="B17" s="89" t="s">
        <v>4</v>
      </c>
      <c r="C17" s="89"/>
      <c r="D17" s="89"/>
      <c r="E17" s="89"/>
      <c r="F17" s="89"/>
      <c r="G17" s="89"/>
      <c r="H17" s="86">
        <f>'Učebna keramiky 142'!F2</f>
        <v>0</v>
      </c>
      <c r="I17" s="86"/>
      <c r="J17" s="86"/>
    </row>
    <row r="18" spans="2:10" s="10" customFormat="1" ht="43" customHeight="1">
      <c r="B18" s="88" t="s">
        <v>2</v>
      </c>
      <c r="C18" s="88"/>
      <c r="D18" s="88"/>
      <c r="E18" s="88"/>
      <c r="F18" s="88"/>
      <c r="G18" s="88"/>
      <c r="H18" s="86">
        <f>'Žákovská kuchyňka 72'!F2</f>
        <v>0</v>
      </c>
      <c r="I18" s="86"/>
      <c r="J18" s="86"/>
    </row>
    <row r="19" spans="2:10" s="10" customFormat="1" ht="43" customHeight="1">
      <c r="B19" s="88" t="s">
        <v>27</v>
      </c>
      <c r="C19" s="88"/>
      <c r="D19" s="88"/>
      <c r="E19" s="88"/>
      <c r="F19" s="88"/>
      <c r="G19" s="88"/>
      <c r="H19" s="86">
        <f>ŠPP!F2</f>
        <v>0</v>
      </c>
      <c r="I19" s="86"/>
      <c r="J19" s="86"/>
    </row>
    <row r="20" spans="2:10" s="10" customFormat="1" ht="43" customHeight="1">
      <c r="B20" s="11" t="s">
        <v>11</v>
      </c>
      <c r="C20" s="11"/>
      <c r="D20" s="11"/>
      <c r="E20" s="11"/>
      <c r="F20" s="11"/>
      <c r="G20" s="11"/>
      <c r="H20" s="85">
        <f>SUM(H15:J19)</f>
        <v>0</v>
      </c>
      <c r="I20" s="85"/>
      <c r="J20" s="85"/>
    </row>
    <row r="21" spans="2:10" s="10" customFormat="1" ht="43" customHeight="1">
      <c r="B21" s="12" t="s">
        <v>12</v>
      </c>
      <c r="C21" s="12"/>
      <c r="D21" s="12"/>
      <c r="E21" s="12"/>
      <c r="F21" s="12"/>
      <c r="G21" s="12"/>
      <c r="H21" s="86">
        <f>H20*0.21</f>
        <v>0</v>
      </c>
      <c r="I21" s="86"/>
      <c r="J21" s="86"/>
    </row>
    <row r="22" spans="2:10" s="10" customFormat="1" ht="43" customHeight="1">
      <c r="B22" s="12" t="s">
        <v>13</v>
      </c>
      <c r="C22" s="12"/>
      <c r="D22" s="12"/>
      <c r="E22" s="12"/>
      <c r="F22" s="12"/>
      <c r="G22" s="12"/>
      <c r="H22" s="86">
        <f>SUM(H20:J21)</f>
        <v>0</v>
      </c>
      <c r="I22" s="86"/>
      <c r="J22" s="86"/>
    </row>
    <row r="23" spans="2:10" s="10" customFormat="1" ht="16"/>
    <row r="24" spans="2:10" s="10" customFormat="1" ht="16"/>
    <row r="25" spans="2:10" s="10" customFormat="1" ht="16">
      <c r="B25" s="10" t="s">
        <v>14</v>
      </c>
      <c r="G25" s="87"/>
      <c r="H25" s="87"/>
      <c r="I25" s="87"/>
      <c r="J25" s="87"/>
    </row>
    <row r="26" spans="2:10" s="10" customFormat="1" ht="16">
      <c r="B26" s="10" t="s">
        <v>15</v>
      </c>
      <c r="G26" s="33"/>
      <c r="H26" s="33"/>
      <c r="I26" s="33"/>
      <c r="J26" s="33"/>
    </row>
    <row r="27" spans="2:10" s="10" customFormat="1" ht="16">
      <c r="B27" s="10" t="s">
        <v>16</v>
      </c>
      <c r="G27" s="76"/>
      <c r="H27" s="77"/>
      <c r="I27" s="77"/>
      <c r="J27" s="78"/>
    </row>
    <row r="28" spans="2:10" s="10" customFormat="1" ht="16">
      <c r="G28" s="79"/>
      <c r="H28" s="80"/>
      <c r="I28" s="80"/>
      <c r="J28" s="81"/>
    </row>
    <row r="29" spans="2:10" s="10" customFormat="1" ht="17" thickTop="1">
      <c r="G29" s="79"/>
      <c r="H29" s="80"/>
      <c r="I29" s="80"/>
      <c r="J29" s="81"/>
    </row>
    <row r="30" spans="2:10" s="10" customFormat="1" ht="16">
      <c r="G30" s="82"/>
      <c r="H30" s="83"/>
      <c r="I30" s="83"/>
      <c r="J30" s="84"/>
    </row>
  </sheetData>
  <sheetProtection algorithmName="SHA-512" hashValue="AuNcxj1Cl4wA6ev/4VKZp/cQdJmmgrdfjtqfJ9/BjsQKMgODCyWnwDOK4lilaZLeF2HfOQor+EjkAOQcYBMSUw==" saltValue="L3aoNDPBumhaI/1+pIkNJQ==" spinCount="100000" sheet="1" objects="1" scenarios="1"/>
  <mergeCells count="23">
    <mergeCell ref="B15:G15"/>
    <mergeCell ref="H15:J15"/>
    <mergeCell ref="C4:J5"/>
    <mergeCell ref="C7:J7"/>
    <mergeCell ref="C8:J8"/>
    <mergeCell ref="C9:J9"/>
    <mergeCell ref="B12:J12"/>
    <mergeCell ref="B13:J13"/>
    <mergeCell ref="B14:J14"/>
    <mergeCell ref="B11:J11"/>
    <mergeCell ref="B16:G16"/>
    <mergeCell ref="H16:J16"/>
    <mergeCell ref="B17:G17"/>
    <mergeCell ref="H17:J17"/>
    <mergeCell ref="B19:G19"/>
    <mergeCell ref="H19:J19"/>
    <mergeCell ref="B18:G18"/>
    <mergeCell ref="H18:J18"/>
    <mergeCell ref="G27:J30"/>
    <mergeCell ref="H20:J20"/>
    <mergeCell ref="H21:J21"/>
    <mergeCell ref="H22:J22"/>
    <mergeCell ref="G25:J25"/>
  </mergeCells>
  <pageMargins left="0.7" right="0.7" top="0.78740157499999996" bottom="0.78740157499999996" header="0.3" footer="0.3"/>
  <pageSetup paperSize="9" scale="65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12CD0-A631-6740-8748-EF380606645B}">
  <sheetPr>
    <tabColor rgb="FF00B050"/>
  </sheetPr>
  <dimension ref="A1:G29"/>
  <sheetViews>
    <sheetView workbookViewId="0">
      <selection activeCell="F3" sqref="F3"/>
    </sheetView>
  </sheetViews>
  <sheetFormatPr baseColWidth="10" defaultColWidth="9.1640625" defaultRowHeight="14"/>
  <cols>
    <col min="1" max="1" width="6" style="63" bestFit="1" customWidth="1"/>
    <col min="2" max="2" width="40.83203125" style="63" customWidth="1"/>
    <col min="3" max="4" width="8.83203125" style="63" customWidth="1"/>
    <col min="5" max="6" width="15.83203125" style="74" customWidth="1"/>
    <col min="7" max="7" width="60.83203125" style="63" customWidth="1"/>
    <col min="8" max="16384" width="9.1640625" style="63"/>
  </cols>
  <sheetData>
    <row r="1" spans="1:7">
      <c r="A1" s="103" t="s">
        <v>0</v>
      </c>
      <c r="B1" s="103"/>
      <c r="C1" s="103"/>
      <c r="D1" s="103"/>
      <c r="E1" s="103"/>
      <c r="F1" s="103"/>
      <c r="G1" s="103"/>
    </row>
    <row r="2" spans="1:7" ht="27" customHeight="1">
      <c r="A2" s="64"/>
      <c r="B2" s="64"/>
      <c r="C2" s="64"/>
      <c r="D2" s="64"/>
      <c r="E2" s="65" t="s">
        <v>36</v>
      </c>
      <c r="F2" s="66">
        <f>SUM(F4:F13)</f>
        <v>0</v>
      </c>
      <c r="G2" s="67"/>
    </row>
    <row r="3" spans="1:7" s="69" customFormat="1" ht="15">
      <c r="A3" s="21" t="s">
        <v>25</v>
      </c>
      <c r="B3" s="21" t="s">
        <v>24</v>
      </c>
      <c r="C3" s="21" t="s">
        <v>23</v>
      </c>
      <c r="D3" s="21" t="s">
        <v>17</v>
      </c>
      <c r="E3" s="27" t="s">
        <v>22</v>
      </c>
      <c r="F3" s="68" t="s">
        <v>21</v>
      </c>
      <c r="G3" s="46" t="s">
        <v>38</v>
      </c>
    </row>
    <row r="4" spans="1:7" ht="15">
      <c r="A4" s="15">
        <v>1</v>
      </c>
      <c r="B4" s="40" t="s">
        <v>20</v>
      </c>
      <c r="C4" s="16" t="s">
        <v>17</v>
      </c>
      <c r="D4" s="17">
        <v>1</v>
      </c>
      <c r="E4" s="31"/>
      <c r="F4" s="70">
        <f>E4*D4</f>
        <v>0</v>
      </c>
      <c r="G4" s="49" t="s">
        <v>39</v>
      </c>
    </row>
    <row r="5" spans="1:7" ht="15">
      <c r="A5" s="15">
        <v>2</v>
      </c>
      <c r="B5" s="71" t="s">
        <v>26</v>
      </c>
      <c r="C5" s="18" t="s">
        <v>17</v>
      </c>
      <c r="D5" s="18">
        <v>1</v>
      </c>
      <c r="E5" s="32"/>
      <c r="F5" s="72">
        <f>E5*D5</f>
        <v>0</v>
      </c>
      <c r="G5" s="49" t="s">
        <v>39</v>
      </c>
    </row>
    <row r="6" spans="1:7" ht="15">
      <c r="A6" s="15">
        <v>3</v>
      </c>
      <c r="B6" s="42" t="s">
        <v>31</v>
      </c>
      <c r="C6" s="18" t="s">
        <v>17</v>
      </c>
      <c r="D6" s="18">
        <v>15</v>
      </c>
      <c r="E6" s="32"/>
      <c r="F6" s="72">
        <f>E6*D6</f>
        <v>0</v>
      </c>
      <c r="G6" s="49" t="s">
        <v>39</v>
      </c>
    </row>
    <row r="7" spans="1:7" ht="15">
      <c r="A7" s="15">
        <v>4</v>
      </c>
      <c r="B7" s="56" t="s">
        <v>18</v>
      </c>
      <c r="C7" s="17" t="s">
        <v>17</v>
      </c>
      <c r="D7" s="17">
        <v>31</v>
      </c>
      <c r="E7" s="31"/>
      <c r="F7" s="72">
        <f>E7*D7</f>
        <v>0</v>
      </c>
      <c r="G7" s="19"/>
    </row>
    <row r="8" spans="1:7" ht="15">
      <c r="A8" s="15">
        <v>5</v>
      </c>
      <c r="B8" s="56" t="s">
        <v>37</v>
      </c>
      <c r="C8" s="17" t="s">
        <v>17</v>
      </c>
      <c r="D8" s="17">
        <v>16</v>
      </c>
      <c r="E8" s="31"/>
      <c r="F8" s="72"/>
      <c r="G8" s="49" t="s">
        <v>39</v>
      </c>
    </row>
    <row r="9" spans="1:7" ht="15">
      <c r="A9" s="15">
        <v>6</v>
      </c>
      <c r="B9" s="56" t="s">
        <v>30</v>
      </c>
      <c r="C9" s="17" t="s">
        <v>17</v>
      </c>
      <c r="D9" s="17">
        <v>1</v>
      </c>
      <c r="E9" s="31"/>
      <c r="F9" s="72">
        <f>E9*D9</f>
        <v>0</v>
      </c>
      <c r="G9" s="19"/>
    </row>
    <row r="10" spans="1:7" ht="15">
      <c r="A10" s="15">
        <v>7</v>
      </c>
      <c r="B10" s="56" t="s">
        <v>29</v>
      </c>
      <c r="C10" s="16" t="s">
        <v>17</v>
      </c>
      <c r="D10" s="19">
        <v>15</v>
      </c>
      <c r="E10" s="31"/>
      <c r="F10" s="72">
        <f>E10*D10</f>
        <v>0</v>
      </c>
      <c r="G10" s="73" t="s">
        <v>39</v>
      </c>
    </row>
    <row r="11" spans="1:7" ht="15">
      <c r="A11" s="15">
        <v>8</v>
      </c>
      <c r="B11" s="41" t="s">
        <v>42</v>
      </c>
      <c r="C11" s="18" t="s">
        <v>17</v>
      </c>
      <c r="D11" s="18">
        <v>1</v>
      </c>
      <c r="E11" s="32"/>
      <c r="F11" s="72">
        <f>E11*D11</f>
        <v>0</v>
      </c>
      <c r="G11" s="19"/>
    </row>
    <row r="12" spans="1:7" ht="15">
      <c r="A12" s="15">
        <v>9</v>
      </c>
      <c r="B12" s="56" t="s">
        <v>28</v>
      </c>
      <c r="C12" s="16" t="s">
        <v>17</v>
      </c>
      <c r="D12" s="19">
        <v>1</v>
      </c>
      <c r="E12" s="32"/>
      <c r="F12" s="72">
        <f>E12*D12</f>
        <v>0</v>
      </c>
      <c r="G12" s="19"/>
    </row>
    <row r="13" spans="1:7">
      <c r="A13" s="19">
        <v>10</v>
      </c>
      <c r="B13" s="75" t="s">
        <v>45</v>
      </c>
      <c r="C13" s="19" t="s">
        <v>17</v>
      </c>
      <c r="D13" s="19">
        <v>2</v>
      </c>
      <c r="E13" s="32"/>
      <c r="F13" s="72">
        <f>E13*D13</f>
        <v>0</v>
      </c>
      <c r="G13" s="73" t="s">
        <v>39</v>
      </c>
    </row>
    <row r="19" spans="2:2">
      <c r="B19" s="20"/>
    </row>
    <row r="20" spans="2:2">
      <c r="B20" s="20"/>
    </row>
    <row r="21" spans="2:2">
      <c r="B21" s="20"/>
    </row>
    <row r="22" spans="2:2">
      <c r="B22" s="20"/>
    </row>
    <row r="23" spans="2:2">
      <c r="B23" s="20"/>
    </row>
    <row r="24" spans="2:2">
      <c r="B24" s="20"/>
    </row>
    <row r="25" spans="2:2">
      <c r="B25" s="20"/>
    </row>
    <row r="26" spans="2:2">
      <c r="B26" s="20"/>
    </row>
    <row r="28" spans="2:2">
      <c r="B28" s="20"/>
    </row>
    <row r="29" spans="2:2">
      <c r="B29" s="20"/>
    </row>
  </sheetData>
  <sheetProtection algorithmName="SHA-512" hashValue="Emv9BtzFm5WOujkGFQRWHo58Yz/rYAxXd4BmAkcvJTxPESuvIzMsRLZfo+1/+8uWd9rWYr5zkVIGK3qdX2sX4g==" saltValue="KL5yxEcc02G8FfXSiMFmXA==" spinCount="100000" sheet="1" objects="1" scenarios="1" formatCells="0" formatColumns="0" formatRows="0"/>
  <mergeCells count="1">
    <mergeCell ref="A1:G1"/>
  </mergeCells>
  <pageMargins left="0.7" right="0.7" top="0.78740157499999996" bottom="0.78740157499999996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C5056-7161-FF4A-B495-64265D0E19B4}">
  <sheetPr>
    <tabColor rgb="FF00B050"/>
  </sheetPr>
  <dimension ref="A1:G15"/>
  <sheetViews>
    <sheetView zoomScale="99" zoomScaleNormal="100" workbookViewId="0">
      <selection activeCell="E24" sqref="E24"/>
    </sheetView>
  </sheetViews>
  <sheetFormatPr baseColWidth="10" defaultColWidth="9.1640625" defaultRowHeight="14"/>
  <cols>
    <col min="1" max="1" width="9.1640625" style="14"/>
    <col min="2" max="2" width="40.83203125" style="62" customWidth="1"/>
    <col min="3" max="4" width="8.83203125" style="14" customWidth="1"/>
    <col min="5" max="6" width="15.83203125" style="30" customWidth="1"/>
    <col min="7" max="7" width="60.83203125" style="14" customWidth="1"/>
    <col min="8" max="16384" width="9.1640625" style="14"/>
  </cols>
  <sheetData>
    <row r="1" spans="1:7">
      <c r="A1" s="103" t="s">
        <v>3</v>
      </c>
      <c r="B1" s="103"/>
      <c r="C1" s="103"/>
      <c r="D1" s="103"/>
      <c r="E1" s="103"/>
      <c r="F1" s="103"/>
      <c r="G1" s="103"/>
    </row>
    <row r="2" spans="1:7" s="23" customFormat="1" ht="27" customHeight="1">
      <c r="A2" s="37"/>
      <c r="B2" s="59"/>
      <c r="C2" s="37"/>
      <c r="D2" s="37"/>
      <c r="E2" s="38" t="s">
        <v>36</v>
      </c>
      <c r="F2" s="38">
        <f>SUM(F4:F6)</f>
        <v>0</v>
      </c>
      <c r="G2" s="34"/>
    </row>
    <row r="3" spans="1:7" s="22" customFormat="1" ht="15">
      <c r="A3" s="21" t="s">
        <v>25</v>
      </c>
      <c r="B3" s="60" t="s">
        <v>24</v>
      </c>
      <c r="C3" s="21" t="s">
        <v>23</v>
      </c>
      <c r="D3" s="21" t="s">
        <v>17</v>
      </c>
      <c r="E3" s="27" t="s">
        <v>22</v>
      </c>
      <c r="F3" s="27" t="s">
        <v>21</v>
      </c>
      <c r="G3" s="35" t="s">
        <v>38</v>
      </c>
    </row>
    <row r="4" spans="1:7" ht="15">
      <c r="A4" s="15">
        <v>1</v>
      </c>
      <c r="B4" s="40" t="s">
        <v>20</v>
      </c>
      <c r="C4" s="16" t="s">
        <v>17</v>
      </c>
      <c r="D4" s="17">
        <v>1</v>
      </c>
      <c r="E4" s="31"/>
      <c r="F4" s="28">
        <f>E4*D4</f>
        <v>0</v>
      </c>
      <c r="G4" s="36" t="s">
        <v>39</v>
      </c>
    </row>
    <row r="5" spans="1:7" ht="15">
      <c r="A5" s="15">
        <v>2</v>
      </c>
      <c r="B5" s="42" t="s">
        <v>19</v>
      </c>
      <c r="C5" s="18" t="s">
        <v>17</v>
      </c>
      <c r="D5" s="18">
        <v>1</v>
      </c>
      <c r="E5" s="32"/>
      <c r="F5" s="29">
        <f>E5*D5</f>
        <v>0</v>
      </c>
      <c r="G5" s="36" t="s">
        <v>39</v>
      </c>
    </row>
    <row r="6" spans="1:7" ht="15">
      <c r="A6" s="15">
        <v>3</v>
      </c>
      <c r="B6" s="56" t="s">
        <v>18</v>
      </c>
      <c r="C6" s="17" t="s">
        <v>17</v>
      </c>
      <c r="D6" s="17">
        <v>1</v>
      </c>
      <c r="E6" s="31"/>
      <c r="F6" s="29">
        <f>E6*D6</f>
        <v>0</v>
      </c>
      <c r="G6" s="39"/>
    </row>
    <row r="7" spans="1:7">
      <c r="B7" s="61"/>
    </row>
    <row r="8" spans="1:7">
      <c r="B8" s="61"/>
    </row>
    <row r="9" spans="1:7">
      <c r="B9" s="61"/>
    </row>
    <row r="10" spans="1:7">
      <c r="B10" s="61"/>
    </row>
    <row r="11" spans="1:7">
      <c r="B11" s="61"/>
    </row>
    <row r="12" spans="1:7">
      <c r="B12" s="61"/>
    </row>
    <row r="14" spans="1:7">
      <c r="B14" s="61"/>
    </row>
    <row r="15" spans="1:7">
      <c r="B15" s="61"/>
    </row>
  </sheetData>
  <sheetProtection algorithmName="SHA-512" hashValue="cjmWq2icaw/MVu3BQWzYX8MHx/4gjyQdTdkjyz+BAmqWj5c1hB58vSXtp1vGwpaiO6UdHNZUbpfX/gmrp8M9Bg==" saltValue="1VvxLq16W0zIgneSnGsjuw==" spinCount="100000" sheet="1" objects="1" scenarios="1" formatCells="0" formatColumns="0" formatRows="0"/>
  <mergeCells count="1">
    <mergeCell ref="A1:G1"/>
  </mergeCells>
  <pageMargins left="0.7" right="0.7" top="0.78740157499999996" bottom="0.78740157499999996" header="0.3" footer="0.3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1BBB3-3F66-1140-983A-94E862A43390}">
  <sheetPr>
    <tabColor rgb="FF00B050"/>
  </sheetPr>
  <dimension ref="A1:G6"/>
  <sheetViews>
    <sheetView workbookViewId="0">
      <selection activeCell="F27" sqref="F27"/>
    </sheetView>
  </sheetViews>
  <sheetFormatPr baseColWidth="10" defaultColWidth="9.1640625" defaultRowHeight="14"/>
  <cols>
    <col min="1" max="1" width="5.6640625" style="14" bestFit="1" customWidth="1"/>
    <col min="2" max="2" width="40.83203125" style="14" customWidth="1"/>
    <col min="3" max="4" width="8.83203125" style="14" customWidth="1"/>
    <col min="5" max="6" width="15.83203125" style="30" customWidth="1"/>
    <col min="7" max="7" width="60.83203125" style="14" customWidth="1"/>
    <col min="8" max="16384" width="9.1640625" style="14"/>
  </cols>
  <sheetData>
    <row r="1" spans="1:7">
      <c r="A1" s="103" t="s">
        <v>4</v>
      </c>
      <c r="B1" s="103"/>
      <c r="C1" s="103"/>
      <c r="D1" s="103"/>
      <c r="E1" s="103"/>
      <c r="F1" s="103"/>
      <c r="G1" s="103"/>
    </row>
    <row r="2" spans="1:7" ht="27" customHeight="1">
      <c r="A2" s="43"/>
      <c r="B2" s="43"/>
      <c r="C2" s="43"/>
      <c r="D2" s="43"/>
      <c r="E2" s="44" t="s">
        <v>36</v>
      </c>
      <c r="F2" s="44">
        <f>SUM(F4:F6)</f>
        <v>0</v>
      </c>
      <c r="G2" s="45"/>
    </row>
    <row r="3" spans="1:7" s="22" customFormat="1" ht="15">
      <c r="A3" s="21" t="s">
        <v>25</v>
      </c>
      <c r="B3" s="21" t="s">
        <v>24</v>
      </c>
      <c r="C3" s="21" t="s">
        <v>23</v>
      </c>
      <c r="D3" s="21" t="s">
        <v>17</v>
      </c>
      <c r="E3" s="27" t="s">
        <v>22</v>
      </c>
      <c r="F3" s="27" t="s">
        <v>21</v>
      </c>
      <c r="G3" s="46" t="s">
        <v>38</v>
      </c>
    </row>
    <row r="4" spans="1:7" ht="15">
      <c r="A4" s="15">
        <v>1</v>
      </c>
      <c r="B4" s="40" t="s">
        <v>20</v>
      </c>
      <c r="C4" s="57" t="s">
        <v>17</v>
      </c>
      <c r="D4" s="57">
        <v>1</v>
      </c>
      <c r="E4" s="58"/>
      <c r="F4" s="55">
        <f>E4*D4</f>
        <v>0</v>
      </c>
      <c r="G4" s="49" t="s">
        <v>39</v>
      </c>
    </row>
    <row r="5" spans="1:7" ht="15">
      <c r="A5" s="15">
        <v>2</v>
      </c>
      <c r="B5" s="42" t="s">
        <v>19</v>
      </c>
      <c r="C5" s="18" t="s">
        <v>17</v>
      </c>
      <c r="D5" s="18">
        <v>1</v>
      </c>
      <c r="E5" s="32"/>
      <c r="F5" s="29">
        <f>E5*D5</f>
        <v>0</v>
      </c>
      <c r="G5" s="49" t="s">
        <v>39</v>
      </c>
    </row>
    <row r="6" spans="1:7" ht="15">
      <c r="A6" s="15">
        <v>3</v>
      </c>
      <c r="B6" s="56" t="s">
        <v>18</v>
      </c>
      <c r="C6" s="57" t="s">
        <v>17</v>
      </c>
      <c r="D6" s="57">
        <v>1</v>
      </c>
      <c r="E6" s="58"/>
      <c r="F6" s="55">
        <f>E6*D6</f>
        <v>0</v>
      </c>
      <c r="G6" s="39"/>
    </row>
  </sheetData>
  <sheetProtection algorithmName="SHA-512" hashValue="IbWt8DAwbhnuFEv/q5BUV6k9VKjkqH4Fv3Qi5y9GRsEkUdDLj16uL9lBsOAxdMAzBTl1RopifNVPboKLybPziw==" saltValue="MJ285eiAQFBEcETPP25rFA==" spinCount="100000" sheet="1" objects="1" scenarios="1" formatCells="0" formatColumns="0" formatRows="0"/>
  <mergeCells count="1">
    <mergeCell ref="A1:G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B35BF-BA17-8B46-AABD-6678BD2FC991}">
  <sheetPr>
    <tabColor rgb="FF00B050"/>
  </sheetPr>
  <dimension ref="A1:G6"/>
  <sheetViews>
    <sheetView workbookViewId="0">
      <selection activeCell="G44" sqref="G44"/>
    </sheetView>
  </sheetViews>
  <sheetFormatPr baseColWidth="10" defaultColWidth="9.1640625" defaultRowHeight="14"/>
  <cols>
    <col min="1" max="1" width="5.6640625" style="14" bestFit="1" customWidth="1"/>
    <col min="2" max="2" width="40.83203125" style="14" customWidth="1"/>
    <col min="3" max="4" width="8.83203125" style="14" customWidth="1"/>
    <col min="5" max="6" width="15.83203125" style="30" customWidth="1"/>
    <col min="7" max="7" width="60.83203125" style="14" customWidth="1"/>
    <col min="8" max="16384" width="9.1640625" style="14"/>
  </cols>
  <sheetData>
    <row r="1" spans="1:7">
      <c r="A1" s="103" t="s">
        <v>2</v>
      </c>
      <c r="B1" s="103"/>
      <c r="C1" s="103"/>
      <c r="D1" s="103"/>
      <c r="E1" s="103"/>
      <c r="F1" s="103"/>
      <c r="G1" s="103"/>
    </row>
    <row r="2" spans="1:7" ht="27" customHeight="1">
      <c r="A2" s="43"/>
      <c r="B2" s="43"/>
      <c r="C2" s="43"/>
      <c r="D2" s="43"/>
      <c r="E2" s="44" t="s">
        <v>36</v>
      </c>
      <c r="F2" s="44">
        <f>SUM(F4:F6)</f>
        <v>0</v>
      </c>
      <c r="G2" s="45"/>
    </row>
    <row r="3" spans="1:7" s="22" customFormat="1" ht="15">
      <c r="A3" s="21" t="s">
        <v>25</v>
      </c>
      <c r="B3" s="21" t="s">
        <v>24</v>
      </c>
      <c r="C3" s="21" t="s">
        <v>23</v>
      </c>
      <c r="D3" s="21" t="s">
        <v>17</v>
      </c>
      <c r="E3" s="27" t="s">
        <v>22</v>
      </c>
      <c r="F3" s="27" t="s">
        <v>21</v>
      </c>
      <c r="G3" s="46" t="s">
        <v>38</v>
      </c>
    </row>
    <row r="4" spans="1:7" ht="15">
      <c r="A4" s="47">
        <v>1</v>
      </c>
      <c r="B4" s="52" t="s">
        <v>20</v>
      </c>
      <c r="C4" s="53" t="s">
        <v>17</v>
      </c>
      <c r="D4" s="53">
        <v>1</v>
      </c>
      <c r="E4" s="54"/>
      <c r="F4" s="55">
        <f>E4*D4</f>
        <v>0</v>
      </c>
      <c r="G4" s="49" t="s">
        <v>39</v>
      </c>
    </row>
    <row r="5" spans="1:7" ht="15">
      <c r="A5" s="47">
        <v>2</v>
      </c>
      <c r="B5" s="42" t="s">
        <v>26</v>
      </c>
      <c r="C5" s="53" t="s">
        <v>17</v>
      </c>
      <c r="D5" s="53">
        <v>1</v>
      </c>
      <c r="E5" s="54"/>
      <c r="F5" s="29">
        <f>E5*D5</f>
        <v>0</v>
      </c>
      <c r="G5" s="49" t="s">
        <v>39</v>
      </c>
    </row>
    <row r="6" spans="1:7" ht="15">
      <c r="A6" s="47">
        <v>3</v>
      </c>
      <c r="B6" s="56" t="s">
        <v>18</v>
      </c>
      <c r="C6" s="53" t="s">
        <v>17</v>
      </c>
      <c r="D6" s="53">
        <v>1</v>
      </c>
      <c r="E6" s="54"/>
      <c r="F6" s="29">
        <f>E6*D6</f>
        <v>0</v>
      </c>
      <c r="G6" s="39"/>
    </row>
  </sheetData>
  <sheetProtection algorithmName="SHA-512" hashValue="TN9+iNL+kOy/b1pjOtq8COrwFCyZvNoaeOTTfVhsLhMzWOzK++PcfplcC2SUG/PAUOnz6r2kDF1Xw9hzDMkdAA==" saltValue="HsjZGaWq0dt8hpzzQrtDaQ==" spinCount="100000" sheet="1" objects="1" scenarios="1" formatCells="0" formatColumns="0" formatRows="0"/>
  <mergeCells count="1">
    <mergeCell ref="A1:G1"/>
  </mergeCells>
  <pageMargins left="0.7" right="0.7" top="0.78740157499999996" bottom="0.78740157499999996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D107A-38DD-C74E-AFB3-D5FDB7C93266}">
  <dimension ref="A1:G5"/>
  <sheetViews>
    <sheetView zoomScale="120" zoomScaleNormal="120" workbookViewId="0">
      <selection activeCell="I54" sqref="I54"/>
    </sheetView>
  </sheetViews>
  <sheetFormatPr baseColWidth="10" defaultRowHeight="14"/>
  <cols>
    <col min="1" max="1" width="5.33203125" style="14" bestFit="1" customWidth="1"/>
    <col min="2" max="2" width="40.83203125" style="14" customWidth="1"/>
    <col min="3" max="4" width="8.83203125" style="14" customWidth="1"/>
    <col min="5" max="6" width="15.83203125" style="30" customWidth="1"/>
    <col min="7" max="7" width="60.83203125" style="14" customWidth="1"/>
    <col min="8" max="251" width="8.83203125" style="14" customWidth="1"/>
    <col min="252" max="16384" width="10.83203125" style="14"/>
  </cols>
  <sheetData>
    <row r="1" spans="1:7">
      <c r="A1" s="103" t="s">
        <v>27</v>
      </c>
      <c r="B1" s="103"/>
      <c r="C1" s="103"/>
      <c r="D1" s="103"/>
      <c r="E1" s="103"/>
      <c r="F1" s="103"/>
      <c r="G1" s="103"/>
    </row>
    <row r="2" spans="1:7" ht="27" customHeight="1">
      <c r="A2" s="43"/>
      <c r="B2" s="43"/>
      <c r="C2" s="43"/>
      <c r="D2" s="43"/>
      <c r="E2" s="44" t="s">
        <v>36</v>
      </c>
      <c r="F2" s="44">
        <f>SUM(F4:F5)</f>
        <v>0</v>
      </c>
      <c r="G2" s="45"/>
    </row>
    <row r="3" spans="1:7" s="22" customFormat="1" ht="15">
      <c r="A3" s="21" t="s">
        <v>25</v>
      </c>
      <c r="B3" s="50" t="s">
        <v>24</v>
      </c>
      <c r="C3" s="51" t="s">
        <v>23</v>
      </c>
      <c r="D3" s="21" t="s">
        <v>17</v>
      </c>
      <c r="E3" s="27" t="s">
        <v>22</v>
      </c>
      <c r="F3" s="27" t="s">
        <v>21</v>
      </c>
      <c r="G3" s="46" t="s">
        <v>38</v>
      </c>
    </row>
    <row r="4" spans="1:7" ht="15">
      <c r="A4" s="47">
        <v>1</v>
      </c>
      <c r="B4" s="48" t="s">
        <v>42</v>
      </c>
      <c r="C4" s="18" t="s">
        <v>17</v>
      </c>
      <c r="D4" s="18">
        <v>1</v>
      </c>
      <c r="E4" s="32"/>
      <c r="F4" s="29">
        <f>E4*D4</f>
        <v>0</v>
      </c>
      <c r="G4" s="49" t="s">
        <v>39</v>
      </c>
    </row>
    <row r="5" spans="1:7" ht="15">
      <c r="A5" s="47">
        <v>2</v>
      </c>
      <c r="B5" s="48" t="s">
        <v>44</v>
      </c>
      <c r="C5" s="18" t="s">
        <v>17</v>
      </c>
      <c r="D5" s="18">
        <v>1</v>
      </c>
      <c r="E5" s="32"/>
      <c r="F5" s="29">
        <f>E5*D5</f>
        <v>0</v>
      </c>
      <c r="G5" s="49" t="s">
        <v>39</v>
      </c>
    </row>
  </sheetData>
  <sheetProtection algorithmName="SHA-512" hashValue="3cfvG9rwlbZqH0rZVYZ2tqXTaQYTr2BG1evGMXsT7ZWzIEIO7DYwDkAV8IUC+Vn868zBUighPEs1GFdAQRBnDQ==" saltValue="Etm9GEcj11wwi4+eTYHz0A==" spinCount="100000" sheet="1" scenarios="1" formatCells="0" formatColumns="0" formatRows="0"/>
  <mergeCells count="1">
    <mergeCell ref="A1:G1"/>
  </mergeCells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0_REKAPITULACE</vt:lpstr>
      <vt:lpstr>Polytechnická učebna 123</vt:lpstr>
      <vt:lpstr>Učebna dílen 124</vt:lpstr>
      <vt:lpstr>Učebna keramiky 142</vt:lpstr>
      <vt:lpstr>Žákovská kuchyňka 72</vt:lpstr>
      <vt:lpstr>ŠPP</vt:lpstr>
      <vt:lpstr>'0_REKAPITULACE'!Oblast_tisku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Microsoft Office</dc:creator>
  <cp:lastModifiedBy>Microsoft Office User</cp:lastModifiedBy>
  <cp:lastPrinted>2018-07-03T13:56:38Z</cp:lastPrinted>
  <dcterms:created xsi:type="dcterms:W3CDTF">2018-01-17T07:12:00Z</dcterms:created>
  <dcterms:modified xsi:type="dcterms:W3CDTF">2023-06-27T13:06:06Z</dcterms:modified>
</cp:coreProperties>
</file>