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1/"/>
    </mc:Choice>
  </mc:AlternateContent>
  <xr:revisionPtr revIDLastSave="0" documentId="13_ncr:1_{B2E61360-910E-F445-AB3D-DC5048AB05C5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  <sheet name="Učebna dílen 124" sheetId="23" r:id="rId3"/>
    <sheet name="Učebna keramiky 142" sheetId="24" r:id="rId4"/>
    <sheet name="Žákovská kuchyňka 72" sheetId="26" r:id="rId5"/>
    <sheet name="ŠPP" sheetId="27" r:id="rId6"/>
  </sheets>
  <definedNames>
    <definedName name="_xlnm.Print_Area" localSheetId="0">'0_REKAPITULACE'!$B$2:$J$30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9" l="1"/>
  <c r="F13" i="29"/>
  <c r="F4" i="29"/>
  <c r="F5" i="29"/>
  <c r="F6" i="29"/>
  <c r="F7" i="29"/>
  <c r="F9" i="29"/>
  <c r="F10" i="29"/>
  <c r="F11" i="29"/>
  <c r="F12" i="29"/>
  <c r="H15" i="22" l="1"/>
  <c r="F5" i="27"/>
  <c r="F4" i="27"/>
  <c r="F4" i="26"/>
  <c r="F5" i="26"/>
  <c r="F6" i="26"/>
  <c r="F4" i="24"/>
  <c r="F5" i="24"/>
  <c r="F6" i="24"/>
  <c r="F4" i="23"/>
  <c r="F5" i="23"/>
  <c r="F6" i="23"/>
  <c r="F2" i="26" l="1"/>
  <c r="H18" i="22" s="1"/>
  <c r="F2" i="24"/>
  <c r="H17" i="22" s="1"/>
  <c r="F2" i="23"/>
  <c r="H16" i="22" s="1"/>
  <c r="F2" i="27"/>
  <c r="H19" i="22" s="1"/>
  <c r="H20" i="22" s="1"/>
  <c r="H21" i="22" s="1"/>
  <c r="H22" i="22" s="1"/>
</calcChain>
</file>

<file path=xl/sharedStrings.xml><?xml version="1.0" encoding="utf-8"?>
<sst xmlns="http://schemas.openxmlformats.org/spreadsheetml/2006/main" count="125" uniqueCount="46">
  <si>
    <t>Polytechnická učebna</t>
  </si>
  <si>
    <t>Základní škola Nový Jičín, Komenského 68, příspěvková organizace</t>
  </si>
  <si>
    <t>Žákovská kuchyňka</t>
  </si>
  <si>
    <t>Učebna dílen</t>
  </si>
  <si>
    <t>Učebna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</si>
  <si>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</si>
  <si>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</si>
  <si>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</si>
  <si>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</si>
  <si>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</si>
  <si>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</si>
  <si>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</si>
  <si>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</si>
  <si>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</si>
  <si>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</si>
  <si>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</si>
  <si>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</si>
  <si>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</si>
  <si>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Antivirové řešení</t>
  </si>
  <si>
    <t xml:space="preserve">Pracoviště učitele </t>
  </si>
  <si>
    <t xml:space="preserve">Interaktivní Set </t>
  </si>
  <si>
    <t>Celkem bez DPH</t>
  </si>
  <si>
    <t>ks bez DPH</t>
  </si>
  <si>
    <t>typ</t>
  </si>
  <si>
    <t>Typ</t>
  </si>
  <si>
    <t>poř.č.</t>
  </si>
  <si>
    <t>Pracoviště Učitele</t>
  </si>
  <si>
    <t>Školní poradenská pracoviště</t>
  </si>
  <si>
    <t>Mobilní dokovací stanice</t>
  </si>
  <si>
    <t>Tablety</t>
  </si>
  <si>
    <t>Vizualizer</t>
  </si>
  <si>
    <t xml:space="preserve">Pracoviště žáka 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</si>
  <si>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</si>
  <si>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</si>
  <si>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</si>
  <si>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</si>
  <si>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</si>
  <si>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Software pro správu učebny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</si>
  <si>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</si>
  <si>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</si>
  <si>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</si>
  <si>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1. část veřejné zakázky "ICT vybavení"</t>
    </r>
  </si>
  <si>
    <t>Multifunkční zařízení (tiskárna, scaner, kopírka)</t>
  </si>
  <si>
    <t>Technická specifikace jednotlivých položek k ocenění je vymezená minimálními požadavky uvedenými v příloze č. 4 zadávací dokumentace.</t>
  </si>
  <si>
    <t>Multifunkční zařízení II (tiskárna, scaner, kopírka)</t>
  </si>
  <si>
    <t>3D tiskárna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</si>
</sst>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4"/>
      <name val="Arial"/>
      <family val="2"/>
      <charset val="238"/>
    </font>
    <font>
      <sz val="10"/>
      <color theme="4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0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105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0" xfId="23" applyFont="1"/>
    <xf numFmtId="0" fontId="23" fillId="0" borderId="7" xfId="27" applyFont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 wrapText="1"/>
    </xf>
    <xf numFmtId="3" fontId="25" fillId="0" borderId="7" xfId="23" applyNumberFormat="1" applyFont="1" applyBorder="1" applyAlignment="1">
      <alignment horizontal="center" vertical="center" wrapText="1"/>
    </xf>
    <xf numFmtId="0" fontId="22" fillId="0" borderId="7" xfId="23" applyFont="1" applyBorder="1" applyAlignment="1">
      <alignment horizontal="center" vertical="center"/>
    </xf>
    <xf numFmtId="0" fontId="22" fillId="0" borderId="0" xfId="23" applyFont="1" applyAlignment="1">
      <alignment horizontal="center" vertical="center" wrapText="1"/>
    </xf>
    <xf numFmtId="0" fontId="24" fillId="4" borderId="20" xfId="27" applyFont="1" applyFill="1" applyBorder="1" applyAlignment="1">
      <alignment horizontal="center" vertical="center" wrapText="1"/>
    </xf>
    <xf numFmtId="0" fontId="26" fillId="0" borderId="0" xfId="23" applyFont="1"/>
    <xf numFmtId="0" fontId="7" fillId="0" borderId="0" xfId="23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29" fillId="2" borderId="0" xfId="0" applyFont="1" applyFill="1"/>
    <xf numFmtId="43" fontId="24" fillId="4" borderId="20" xfId="26" applyFont="1" applyFill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vertical="center"/>
    </xf>
    <xf numFmtId="43" fontId="22" fillId="2" borderId="7" xfId="26" applyFont="1" applyFill="1" applyBorder="1" applyAlignment="1">
      <alignment horizontal="center" vertical="center" wrapText="1"/>
    </xf>
    <xf numFmtId="43" fontId="22" fillId="0" borderId="0" xfId="26" applyFont="1"/>
    <xf numFmtId="0" fontId="14" fillId="7" borderId="0" xfId="23" applyFont="1" applyFill="1" applyProtection="1">
      <protection locked="0"/>
    </xf>
    <xf numFmtId="0" fontId="7" fillId="3" borderId="0" xfId="23" applyFill="1" applyAlignment="1">
      <alignment horizontal="center" vertical="center"/>
    </xf>
    <xf numFmtId="0" fontId="32" fillId="8" borderId="7" xfId="23" applyFont="1" applyFill="1" applyBorder="1" applyAlignment="1">
      <alignment horizontal="center" vertical="center"/>
    </xf>
    <xf numFmtId="0" fontId="20" fillId="9" borderId="0" xfId="27" applyFont="1" applyFill="1" applyAlignment="1">
      <alignment vertical="center"/>
    </xf>
    <xf numFmtId="43" fontId="31" fillId="9" borderId="0" xfId="26" applyFont="1" applyFill="1" applyAlignment="1">
      <alignment vertical="center"/>
    </xf>
    <xf numFmtId="0" fontId="22" fillId="0" borderId="7" xfId="23" applyFont="1" applyBorder="1"/>
    <xf numFmtId="49" fontId="22" fillId="2" borderId="19" xfId="23" applyNumberFormat="1" applyFont="1" applyFill="1" applyBorder="1" applyAlignment="1">
      <alignment horizontal="left" vertical="center" wrapText="1"/>
    </xf>
    <xf numFmtId="0" fontId="25" fillId="0" borderId="7" xfId="23" applyFont="1" applyBorder="1" applyAlignment="1">
      <alignment horizontal="left" vertical="center" wrapText="1"/>
    </xf>
    <xf numFmtId="0" fontId="22" fillId="0" borderId="7" xfId="23" applyFont="1" applyBorder="1" applyAlignment="1">
      <alignment horizontal="left" vertical="center" wrapText="1"/>
    </xf>
    <xf numFmtId="0" fontId="23" fillId="9" borderId="0" xfId="27" applyFont="1" applyFill="1"/>
    <xf numFmtId="43" fontId="24" fillId="9" borderId="0" xfId="26" applyFont="1" applyFill="1" applyAlignment="1"/>
    <xf numFmtId="0" fontId="22" fillId="3" borderId="0" xfId="23" applyFont="1" applyFill="1"/>
    <xf numFmtId="0" fontId="26" fillId="8" borderId="7" xfId="23" applyFont="1" applyFill="1" applyBorder="1" applyAlignment="1">
      <alignment horizontal="center" vertical="center"/>
    </xf>
    <xf numFmtId="0" fontId="23" fillId="4" borderId="7" xfId="27" applyFont="1" applyFill="1" applyBorder="1" applyAlignment="1">
      <alignment horizontal="center" vertical="center" wrapText="1"/>
    </xf>
    <xf numFmtId="0" fontId="25" fillId="0" borderId="7" xfId="23" applyFont="1" applyBorder="1" applyAlignment="1">
      <alignment vertical="top" wrapText="1"/>
    </xf>
    <xf numFmtId="0" fontId="24" fillId="4" borderId="22" xfId="27" applyFont="1" applyFill="1" applyBorder="1" applyAlignment="1">
      <alignment horizontal="center" vertical="center" wrapText="1"/>
    </xf>
    <xf numFmtId="0" fontId="24" fillId="4" borderId="21" xfId="27" applyFont="1" applyFill="1" applyBorder="1" applyAlignment="1">
      <alignment horizontal="center" vertical="center" wrapText="1"/>
    </xf>
    <xf numFmtId="49" fontId="22" fillId="0" borderId="19" xfId="23" applyNumberFormat="1" applyFont="1" applyBorder="1" applyAlignment="1">
      <alignment horizontal="left" vertical="center" wrapText="1"/>
    </xf>
    <xf numFmtId="0" fontId="23" fillId="0" borderId="7" xfId="27" applyFont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wrapText="1"/>
    </xf>
    <xf numFmtId="49" fontId="22" fillId="2" borderId="7" xfId="23" applyNumberFormat="1" applyFont="1" applyFill="1" applyBorder="1" applyAlignment="1">
      <alignment horizontal="left" vertical="center" wrapText="1"/>
    </xf>
    <xf numFmtId="3" fontId="25" fillId="0" borderId="7" xfId="23" applyNumberFormat="1" applyFont="1" applyBorder="1" applyAlignment="1">
      <alignment horizontal="center" wrapText="1"/>
    </xf>
    <xf numFmtId="0" fontId="20" fillId="9" borderId="0" xfId="27" applyFont="1" applyFill="1" applyAlignment="1">
      <alignment horizontal="left" vertical="center"/>
    </xf>
    <xf numFmtId="0" fontId="24" fillId="4" borderId="20" xfId="27" applyFont="1" applyFill="1" applyBorder="1" applyAlignment="1">
      <alignment horizontal="left" vertical="center" wrapText="1"/>
    </xf>
    <xf numFmtId="0" fontId="22" fillId="0" borderId="0" xfId="23" applyFont="1" applyAlignment="1">
      <alignment horizontal="left" vertical="center" wrapText="1"/>
    </xf>
    <xf numFmtId="0" fontId="22" fillId="0" borderId="0" xfId="23" applyFont="1" applyAlignment="1">
      <alignment horizontal="left"/>
    </xf>
    <xf numFmtId="0" fontId="22" fillId="0" borderId="0" xfId="23" applyFont="1" applyAlignment="1">
      <alignment horizontal="center" vertical="center"/>
    </xf>
    <xf numFmtId="0" fontId="23" fillId="9" borderId="0" xfId="27" applyFont="1" applyFill="1" applyAlignment="1">
      <alignment vertical="center"/>
    </xf>
    <xf numFmtId="0" fontId="24" fillId="9" borderId="0" xfId="27" applyFont="1" applyFill="1" applyAlignment="1">
      <alignment vertical="center"/>
    </xf>
    <xf numFmtId="43" fontId="24" fillId="9" borderId="0" xfId="27" applyNumberFormat="1" applyFont="1" applyFill="1" applyAlignment="1">
      <alignment vertical="center"/>
    </xf>
    <xf numFmtId="0" fontId="22" fillId="3" borderId="0" xfId="23" applyFont="1" applyFill="1" applyAlignment="1">
      <alignment horizontal="center" vertical="center"/>
    </xf>
    <xf numFmtId="43" fontId="24" fillId="4" borderId="22" xfId="26" applyFont="1" applyFill="1" applyBorder="1" applyAlignment="1">
      <alignment horizontal="center" vertical="center" wrapText="1"/>
    </xf>
    <xf numFmtId="0" fontId="26" fillId="0" borderId="0" xfId="23" applyFont="1" applyAlignment="1">
      <alignment horizontal="center" vertical="center"/>
    </xf>
    <xf numFmtId="43" fontId="22" fillId="2" borderId="1" xfId="26" applyFont="1" applyFill="1" applyBorder="1" applyAlignment="1">
      <alignment horizontal="center" vertical="center"/>
    </xf>
    <xf numFmtId="0" fontId="22" fillId="6" borderId="7" xfId="23" applyFont="1" applyFill="1" applyBorder="1" applyAlignment="1">
      <alignment horizontal="left" vertical="center" wrapText="1"/>
    </xf>
    <xf numFmtId="43" fontId="22" fillId="2" borderId="1" xfId="26" applyFont="1" applyFill="1" applyBorder="1" applyAlignment="1">
      <alignment horizontal="center" vertical="center" wrapText="1"/>
    </xf>
    <xf numFmtId="43" fontId="22" fillId="0" borderId="0" xfId="26" applyFont="1" applyAlignment="1">
      <alignment horizontal="center" vertical="center"/>
    </xf>
    <xf numFmtId="0" fontId="22" fillId="0" borderId="7" xfId="23" applyFont="1" applyBorder="1" applyAlignment="1">
      <alignment horizontal="left" vertical="center"/>
    </xf>
    <xf numFmtId="0" fontId="14" fillId="2" borderId="6" xfId="23" applyFont="1" applyFill="1" applyBorder="1" applyAlignment="1">
      <alignment horizontal="left"/>
    </xf>
    <xf numFmtId="44" fontId="16" fillId="2" borderId="6" xfId="25" applyFont="1" applyFill="1" applyBorder="1" applyAlignment="1" applyProtection="1">
      <alignment horizontal="right"/>
    </xf>
    <xf numFmtId="0" fontId="12" fillId="2" borderId="0" xfId="23" applyFont="1" applyFill="1" applyAlignment="1">
      <alignment horizontal="left" vertical="center" wrapText="1"/>
    </xf>
    <xf numFmtId="0" fontId="12" fillId="7" borderId="8" xfId="23" applyFont="1" applyFill="1" applyBorder="1" applyAlignment="1" applyProtection="1">
      <alignment horizontal="center" vertical="center"/>
      <protection locked="0"/>
    </xf>
    <xf numFmtId="0" fontId="12" fillId="7" borderId="9" xfId="23" applyFont="1" applyFill="1" applyBorder="1" applyAlignment="1" applyProtection="1">
      <alignment horizontal="center" vertical="center"/>
      <protection locked="0"/>
    </xf>
    <xf numFmtId="0" fontId="12" fillId="7" borderId="10" xfId="23" applyFont="1" applyFill="1" applyBorder="1" applyAlignment="1" applyProtection="1">
      <alignment horizontal="center" vertical="center"/>
      <protection locked="0"/>
    </xf>
    <xf numFmtId="0" fontId="12" fillId="7" borderId="11" xfId="23" applyFont="1" applyFill="1" applyBorder="1" applyAlignment="1" applyProtection="1">
      <alignment horizontal="center" vertical="center"/>
      <protection locked="0"/>
    </xf>
    <xf numFmtId="0" fontId="12" fillId="7" borderId="12" xfId="23" applyFont="1" applyFill="1" applyBorder="1" applyAlignment="1" applyProtection="1">
      <alignment horizontal="center" vertical="center"/>
      <protection locked="0"/>
    </xf>
    <xf numFmtId="0" fontId="12" fillId="7" borderId="13" xfId="23" applyFont="1" applyFill="1" applyBorder="1" applyAlignment="1" applyProtection="1">
      <alignment horizontal="center" vertical="center"/>
      <protection locked="0"/>
    </xf>
    <xf numFmtId="49" fontId="12" fillId="7" borderId="4" xfId="23" applyNumberFormat="1" applyFont="1" applyFill="1" applyBorder="1" applyAlignment="1" applyProtection="1">
      <alignment horizontal="center" vertical="center"/>
      <protection locked="0"/>
    </xf>
    <xf numFmtId="49" fontId="12" fillId="7" borderId="6" xfId="23" applyNumberFormat="1" applyFont="1" applyFill="1" applyBorder="1" applyAlignment="1" applyProtection="1">
      <alignment horizontal="center" vertical="center"/>
      <protection locked="0"/>
    </xf>
    <xf numFmtId="49" fontId="12" fillId="7" borderId="5" xfId="23" applyNumberFormat="1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Alignment="1">
      <alignment horizontal="left" vertical="center" wrapText="1"/>
    </xf>
    <xf numFmtId="0" fontId="30" fillId="2" borderId="14" xfId="0" applyFont="1" applyFill="1" applyBorder="1" applyAlignment="1">
      <alignment horizontal="left" vertical="top" wrapText="1"/>
    </xf>
    <xf numFmtId="0" fontId="28" fillId="2" borderId="23" xfId="0" applyFont="1" applyFill="1" applyBorder="1" applyAlignment="1">
      <alignment horizontal="left" vertical="center" wrapText="1"/>
    </xf>
    <xf numFmtId="0" fontId="14" fillId="2" borderId="6" xfId="23" applyFont="1" applyFill="1" applyBorder="1" applyAlignment="1">
      <alignment horizontal="left" wrapText="1"/>
    </xf>
    <xf numFmtId="0" fontId="14" fillId="7" borderId="16" xfId="23" applyFont="1" applyFill="1" applyBorder="1" applyAlignment="1" applyProtection="1">
      <alignment horizontal="left"/>
      <protection locked="0"/>
    </xf>
    <xf numFmtId="0" fontId="14" fillId="7" borderId="17" xfId="23" applyFont="1" applyFill="1" applyBorder="1" applyAlignment="1" applyProtection="1">
      <alignment horizontal="left"/>
      <protection locked="0"/>
    </xf>
    <xf numFmtId="0" fontId="14" fillId="7" borderId="18" xfId="23" applyFont="1" applyFill="1" applyBorder="1" applyAlignment="1" applyProtection="1">
      <alignment horizontal="left"/>
      <protection locked="0"/>
    </xf>
    <xf numFmtId="0" fontId="14" fillId="7" borderId="2" xfId="23" applyFont="1" applyFill="1" applyBorder="1" applyAlignment="1" applyProtection="1">
      <alignment horizontal="left"/>
      <protection locked="0"/>
    </xf>
    <xf numFmtId="0" fontId="14" fillId="7" borderId="0" xfId="23" applyFont="1" applyFill="1" applyAlignment="1" applyProtection="1">
      <alignment horizontal="left"/>
      <protection locked="0"/>
    </xf>
    <xf numFmtId="0" fontId="14" fillId="7" borderId="3" xfId="23" applyFont="1" applyFill="1" applyBorder="1" applyAlignment="1" applyProtection="1">
      <alignment horizontal="left"/>
      <protection locked="0"/>
    </xf>
    <xf numFmtId="0" fontId="14" fillId="7" borderId="4" xfId="23" applyFont="1" applyFill="1" applyBorder="1" applyAlignment="1" applyProtection="1">
      <alignment horizontal="left"/>
      <protection locked="0"/>
    </xf>
    <xf numFmtId="0" fontId="14" fillId="7" borderId="6" xfId="23" applyFont="1" applyFill="1" applyBorder="1" applyAlignment="1" applyProtection="1">
      <alignment horizontal="left"/>
      <protection locked="0"/>
    </xf>
    <xf numFmtId="0" fontId="14" fillId="7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14" fontId="14" fillId="7" borderId="15" xfId="23" applyNumberFormat="1" applyFont="1" applyFill="1" applyBorder="1" applyAlignment="1" applyProtection="1">
      <alignment horizontal="center"/>
      <protection locked="0"/>
    </xf>
    <xf numFmtId="0" fontId="21" fillId="5" borderId="0" xfId="27" applyFont="1" applyFill="1" applyAlignment="1">
      <alignment horizontal="center" vertical="center"/>
    </xf>
    <xf numFmtId="43" fontId="22" fillId="7" borderId="7" xfId="26" applyFont="1" applyFill="1" applyBorder="1" applyAlignment="1" applyProtection="1">
      <alignment horizontal="center" vertical="center" wrapText="1"/>
      <protection locked="0"/>
    </xf>
    <xf numFmtId="43" fontId="25" fillId="7" borderId="7" xfId="26" applyFont="1" applyFill="1" applyBorder="1" applyAlignment="1" applyProtection="1">
      <alignment horizontal="center" vertical="center" wrapText="1"/>
      <protection locked="0"/>
    </xf>
    <xf numFmtId="0" fontId="26" fillId="8" borderId="7" xfId="23" applyFont="1" applyFill="1" applyBorder="1" applyAlignment="1" applyProtection="1">
      <alignment horizontal="center" vertical="center"/>
      <protection locked="0"/>
    </xf>
    <xf numFmtId="0" fontId="34" fillId="7" borderId="7" xfId="23" applyFont="1" applyFill="1" applyBorder="1" applyAlignment="1" applyProtection="1">
      <alignment horizontal="center" vertical="center"/>
      <protection locked="0"/>
    </xf>
    <xf numFmtId="0" fontId="34" fillId="7" borderId="7" xfId="0" applyFont="1" applyFill="1" applyBorder="1" applyAlignment="1" applyProtection="1">
      <alignment horizontal="center" vertical="center"/>
      <protection locked="0"/>
    </xf>
    <xf numFmtId="0" fontId="33" fillId="7" borderId="7" xfId="23" applyFont="1" applyFill="1" applyBorder="1" applyAlignment="1" applyProtection="1">
      <alignment horizontal="center" vertical="center"/>
      <protection locked="0"/>
    </xf>
    <xf numFmtId="43" fontId="25" fillId="7" borderId="7" xfId="26" applyFont="1" applyFill="1" applyBorder="1" applyAlignment="1" applyProtection="1">
      <alignment horizontal="center" wrapText="1"/>
      <protection locked="0"/>
    </xf>
    <xf numFmtId="43" fontId="23" fillId="7" borderId="7" xfId="26" applyFont="1" applyFill="1" applyBorder="1" applyAlignment="1" applyProtection="1">
      <alignment horizontal="center" vertical="center" wrapText="1"/>
      <protection locked="0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30"/>
  <sheetViews>
    <sheetView tabSelected="1" zoomScale="125" workbookViewId="0">
      <selection activeCell="D1" sqref="D1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40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5</v>
      </c>
      <c r="C3" s="5" t="s">
        <v>1</v>
      </c>
      <c r="D3" s="4"/>
    </row>
    <row r="4" spans="1:10" s="5" customFormat="1" ht="16" customHeight="1">
      <c r="A4" s="4"/>
      <c r="B4" s="9" t="s">
        <v>6</v>
      </c>
      <c r="C4" s="71" t="s">
        <v>41</v>
      </c>
      <c r="D4" s="71"/>
      <c r="E4" s="71"/>
      <c r="F4" s="71"/>
      <c r="G4" s="71"/>
      <c r="H4" s="71"/>
      <c r="I4" s="71"/>
      <c r="J4" s="71"/>
    </row>
    <row r="5" spans="1:10" s="5" customFormat="1" ht="16">
      <c r="A5" s="4"/>
      <c r="B5" s="9"/>
      <c r="C5" s="71"/>
      <c r="D5" s="71"/>
      <c r="E5" s="71"/>
      <c r="F5" s="71"/>
      <c r="G5" s="71"/>
      <c r="H5" s="71"/>
      <c r="I5" s="71"/>
      <c r="J5" s="71"/>
    </row>
    <row r="6" spans="1:10" s="5" customFormat="1" ht="16">
      <c r="A6" s="4"/>
      <c r="B6" s="9" t="s">
        <v>7</v>
      </c>
      <c r="C6" s="4"/>
      <c r="D6" s="4"/>
    </row>
    <row r="7" spans="1:10" s="5" customFormat="1" ht="23" customHeight="1">
      <c r="A7" s="4"/>
      <c r="B7" s="6" t="s">
        <v>8</v>
      </c>
      <c r="C7" s="72"/>
      <c r="D7" s="73"/>
      <c r="E7" s="73"/>
      <c r="F7" s="73"/>
      <c r="G7" s="73"/>
      <c r="H7" s="73"/>
      <c r="I7" s="73"/>
      <c r="J7" s="74"/>
    </row>
    <row r="8" spans="1:10" s="5" customFormat="1" ht="23" customHeight="1">
      <c r="A8" s="4"/>
      <c r="B8" s="6" t="s">
        <v>9</v>
      </c>
      <c r="C8" s="75"/>
      <c r="D8" s="76"/>
      <c r="E8" s="76"/>
      <c r="F8" s="76"/>
      <c r="G8" s="76"/>
      <c r="H8" s="76"/>
      <c r="I8" s="76"/>
      <c r="J8" s="77"/>
    </row>
    <row r="9" spans="1:10" s="5" customFormat="1" ht="23" customHeight="1">
      <c r="A9" s="4"/>
      <c r="B9" s="6" t="s">
        <v>10</v>
      </c>
      <c r="C9" s="78"/>
      <c r="D9" s="79"/>
      <c r="E9" s="79"/>
      <c r="F9" s="79"/>
      <c r="G9" s="79"/>
      <c r="H9" s="79"/>
      <c r="I9" s="79"/>
      <c r="J9" s="80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5" customFormat="1" ht="47" customHeight="1" thickTop="1">
      <c r="A11" s="24"/>
      <c r="B11" s="83" t="s">
        <v>43</v>
      </c>
      <c r="C11" s="83"/>
      <c r="D11" s="83"/>
      <c r="E11" s="83"/>
      <c r="F11" s="83"/>
      <c r="G11" s="83"/>
      <c r="H11" s="83"/>
      <c r="I11" s="83"/>
      <c r="J11" s="83"/>
    </row>
    <row r="12" spans="1:10" s="25" customFormat="1" ht="72" customHeight="1">
      <c r="A12" s="24"/>
      <c r="B12" s="81" t="s">
        <v>32</v>
      </c>
      <c r="C12" s="81"/>
      <c r="D12" s="81"/>
      <c r="E12" s="81"/>
      <c r="F12" s="81"/>
      <c r="G12" s="81"/>
      <c r="H12" s="81"/>
      <c r="I12" s="81"/>
      <c r="J12" s="81"/>
    </row>
    <row r="13" spans="1:10" s="25" customFormat="1" ht="55" customHeight="1">
      <c r="A13" s="24"/>
      <c r="B13" s="81" t="s">
        <v>33</v>
      </c>
      <c r="C13" s="81"/>
      <c r="D13" s="81"/>
      <c r="E13" s="81"/>
      <c r="F13" s="81"/>
      <c r="G13" s="81"/>
      <c r="H13" s="81"/>
      <c r="I13" s="81"/>
      <c r="J13" s="81"/>
    </row>
    <row r="14" spans="1:10" s="26" customFormat="1" ht="55" customHeight="1" thickBot="1">
      <c r="B14" s="82" t="s">
        <v>34</v>
      </c>
      <c r="C14" s="82"/>
      <c r="D14" s="82"/>
      <c r="E14" s="82"/>
      <c r="F14" s="82"/>
      <c r="G14" s="82"/>
      <c r="H14" s="82"/>
      <c r="I14" s="82"/>
      <c r="J14" s="82"/>
    </row>
    <row r="15" spans="1:10" s="10" customFormat="1" ht="61" customHeight="1" thickTop="1">
      <c r="B15" s="69" t="s">
        <v>35</v>
      </c>
      <c r="C15" s="69"/>
      <c r="D15" s="69"/>
      <c r="E15" s="69"/>
      <c r="F15" s="69"/>
      <c r="G15" s="69"/>
      <c r="H15" s="70">
        <f>'Polytechnická učebna 123'!F2</f>
        <v>0</v>
      </c>
      <c r="I15" s="70"/>
      <c r="J15" s="70"/>
    </row>
    <row r="16" spans="1:10" s="10" customFormat="1" ht="43" customHeight="1">
      <c r="B16" s="69" t="s">
        <v>3</v>
      </c>
      <c r="C16" s="69"/>
      <c r="D16" s="69"/>
      <c r="E16" s="69"/>
      <c r="F16" s="69"/>
      <c r="G16" s="69"/>
      <c r="H16" s="70">
        <f>'Učebna dílen 124'!F2</f>
        <v>0</v>
      </c>
      <c r="I16" s="70"/>
      <c r="J16" s="70"/>
    </row>
    <row r="17" spans="2:10" s="10" customFormat="1" ht="43" customHeight="1">
      <c r="B17" s="84" t="s">
        <v>4</v>
      </c>
      <c r="C17" s="84"/>
      <c r="D17" s="84"/>
      <c r="E17" s="84"/>
      <c r="F17" s="84"/>
      <c r="G17" s="84"/>
      <c r="H17" s="70">
        <f>'Učebna keramiky 142'!F2</f>
        <v>0</v>
      </c>
      <c r="I17" s="70"/>
      <c r="J17" s="70"/>
    </row>
    <row r="18" spans="2:10" s="10" customFormat="1" ht="43" customHeight="1">
      <c r="B18" s="69" t="s">
        <v>2</v>
      </c>
      <c r="C18" s="69"/>
      <c r="D18" s="69"/>
      <c r="E18" s="69"/>
      <c r="F18" s="69"/>
      <c r="G18" s="69"/>
      <c r="H18" s="70">
        <f>'Žákovská kuchyňka 72'!F2</f>
        <v>0</v>
      </c>
      <c r="I18" s="70"/>
      <c r="J18" s="70"/>
    </row>
    <row r="19" spans="2:10" s="10" customFormat="1" ht="43" customHeight="1">
      <c r="B19" s="69" t="s">
        <v>27</v>
      </c>
      <c r="C19" s="69"/>
      <c r="D19" s="69"/>
      <c r="E19" s="69"/>
      <c r="F19" s="69"/>
      <c r="G19" s="69"/>
      <c r="H19" s="70">
        <f>ŠPP!F2</f>
        <v>0</v>
      </c>
      <c r="I19" s="70"/>
      <c r="J19" s="70"/>
    </row>
    <row r="20" spans="2:10" s="10" customFormat="1" ht="43" customHeight="1">
      <c r="B20" s="11" t="s">
        <v>11</v>
      </c>
      <c r="C20" s="11"/>
      <c r="D20" s="11"/>
      <c r="E20" s="11"/>
      <c r="F20" s="11"/>
      <c r="G20" s="11"/>
      <c r="H20" s="94">
        <f>SUM(H15:J19)</f>
        <v>0</v>
      </c>
      <c r="I20" s="94"/>
      <c r="J20" s="94"/>
    </row>
    <row r="21" spans="2:10" s="10" customFormat="1" ht="43" customHeight="1">
      <c r="B21" s="12" t="s">
        <v>12</v>
      </c>
      <c r="C21" s="12"/>
      <c r="D21" s="12"/>
      <c r="E21" s="12"/>
      <c r="F21" s="12"/>
      <c r="G21" s="12"/>
      <c r="H21" s="70">
        <f>H20*0.21</f>
        <v>0</v>
      </c>
      <c r="I21" s="70"/>
      <c r="J21" s="70"/>
    </row>
    <row r="22" spans="2:10" s="10" customFormat="1" ht="43" customHeight="1">
      <c r="B22" s="12" t="s">
        <v>13</v>
      </c>
      <c r="C22" s="12"/>
      <c r="D22" s="12"/>
      <c r="E22" s="12"/>
      <c r="F22" s="12"/>
      <c r="G22" s="12"/>
      <c r="H22" s="70">
        <f>SUM(H20:J21)</f>
        <v>0</v>
      </c>
      <c r="I22" s="70"/>
      <c r="J22" s="70"/>
    </row>
    <row r="23" spans="2:10" s="10" customFormat="1" ht="16"/>
    <row r="24" spans="2:10" s="10" customFormat="1" ht="16"/>
    <row r="25" spans="2:10" s="10" customFormat="1" ht="16">
      <c r="B25" s="10" t="s">
        <v>14</v>
      </c>
      <c r="G25" s="95"/>
      <c r="H25" s="95"/>
      <c r="I25" s="95"/>
      <c r="J25" s="95"/>
    </row>
    <row r="26" spans="2:10" s="10" customFormat="1" ht="16">
      <c r="B26" s="10" t="s">
        <v>15</v>
      </c>
      <c r="G26" s="31"/>
      <c r="H26" s="31"/>
      <c r="I26" s="31"/>
      <c r="J26" s="31"/>
    </row>
    <row r="27" spans="2:10" s="10" customFormat="1" ht="16">
      <c r="B27" s="10" t="s">
        <v>16</v>
      </c>
      <c r="G27" s="85"/>
      <c r="H27" s="86"/>
      <c r="I27" s="86"/>
      <c r="J27" s="87"/>
    </row>
    <row r="28" spans="2:10" s="10" customFormat="1" ht="16">
      <c r="G28" s="88"/>
      <c r="H28" s="89"/>
      <c r="I28" s="89"/>
      <c r="J28" s="90"/>
    </row>
    <row r="29" spans="2:10" s="10" customFormat="1" ht="17" thickTop="1">
      <c r="G29" s="88"/>
      <c r="H29" s="89"/>
      <c r="I29" s="89"/>
      <c r="J29" s="90"/>
    </row>
    <row r="30" spans="2:10" s="10" customFormat="1" ht="16">
      <c r="G30" s="91"/>
      <c r="H30" s="92"/>
      <c r="I30" s="92"/>
      <c r="J30" s="93"/>
    </row>
  </sheetData>
  <sheetProtection algorithmName="SHA-512" hashValue="AuNcxj1Cl4wA6ev/4VKZp/cQdJmmgrdfjtqfJ9/BjsQKMgODCyWnwDOK4lilaZLeF2HfOQor+EjkAOQcYBMSUw==" saltValue="L3aoNDPBumhaI/1+pIkNJQ==" spinCount="100000" sheet="1" objects="1" scenarios="1"/>
  <mergeCells count="23">
    <mergeCell ref="G27:J30"/>
    <mergeCell ref="H20:J20"/>
    <mergeCell ref="H21:J21"/>
    <mergeCell ref="H22:J22"/>
    <mergeCell ref="G25:J25"/>
    <mergeCell ref="B16:G16"/>
    <mergeCell ref="H16:J16"/>
    <mergeCell ref="B17:G17"/>
    <mergeCell ref="H17:J17"/>
    <mergeCell ref="B19:G19"/>
    <mergeCell ref="H19:J19"/>
    <mergeCell ref="B18:G18"/>
    <mergeCell ref="H18:J18"/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9"/>
  <sheetViews>
    <sheetView workbookViewId="0">
      <selection sqref="A1:G1"/>
    </sheetView>
  </sheetViews>
  <sheetFormatPr baseColWidth="10" defaultColWidth="9.1640625" defaultRowHeight="14"/>
  <cols>
    <col min="1" max="1" width="6" style="57" bestFit="1" customWidth="1"/>
    <col min="2" max="2" width="40.83203125" style="57" customWidth="1"/>
    <col min="3" max="4" width="8.83203125" style="57" customWidth="1"/>
    <col min="5" max="6" width="15.83203125" style="67" customWidth="1"/>
    <col min="7" max="7" width="60.83203125" style="57" customWidth="1"/>
    <col min="8" max="16384" width="9.1640625" style="57"/>
  </cols>
  <sheetData>
    <row r="1" spans="1:7">
      <c r="A1" s="96" t="s">
        <v>0</v>
      </c>
      <c r="B1" s="96"/>
      <c r="C1" s="96"/>
      <c r="D1" s="96"/>
      <c r="E1" s="96"/>
      <c r="F1" s="96"/>
      <c r="G1" s="96"/>
    </row>
    <row r="2" spans="1:7" ht="27" customHeight="1">
      <c r="A2" s="58"/>
      <c r="B2" s="58"/>
      <c r="C2" s="58"/>
      <c r="D2" s="58"/>
      <c r="E2" s="59" t="s">
        <v>36</v>
      </c>
      <c r="F2" s="60">
        <f>SUM(F4:F13)</f>
        <v>0</v>
      </c>
      <c r="G2" s="61"/>
    </row>
    <row r="3" spans="1:7" s="63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62" t="s">
        <v>21</v>
      </c>
      <c r="G3" s="99" t="s">
        <v>38</v>
      </c>
    </row>
    <row r="4" spans="1:7" ht="15">
      <c r="A4" s="15">
        <v>1</v>
      </c>
      <c r="B4" s="37" t="s">
        <v>20</v>
      </c>
      <c r="C4" s="16" t="s">
        <v>17</v>
      </c>
      <c r="D4" s="17">
        <v>1</v>
      </c>
      <c r="E4" s="97"/>
      <c r="F4" s="64">
        <f>E4*D4</f>
        <v>0</v>
      </c>
      <c r="G4" s="100" t="s">
        <v>39</v>
      </c>
    </row>
    <row r="5" spans="1:7" ht="15">
      <c r="A5" s="15">
        <v>2</v>
      </c>
      <c r="B5" s="65" t="s">
        <v>26</v>
      </c>
      <c r="C5" s="18" t="s">
        <v>17</v>
      </c>
      <c r="D5" s="18">
        <v>1</v>
      </c>
      <c r="E5" s="98"/>
      <c r="F5" s="66">
        <f>E5*D5</f>
        <v>0</v>
      </c>
      <c r="G5" s="100" t="s">
        <v>39</v>
      </c>
    </row>
    <row r="6" spans="1:7" ht="15">
      <c r="A6" s="15">
        <v>3</v>
      </c>
      <c r="B6" s="39" t="s">
        <v>31</v>
      </c>
      <c r="C6" s="18" t="s">
        <v>17</v>
      </c>
      <c r="D6" s="18">
        <v>15</v>
      </c>
      <c r="E6" s="98"/>
      <c r="F6" s="66">
        <f>E6*D6</f>
        <v>0</v>
      </c>
      <c r="G6" s="100" t="s">
        <v>39</v>
      </c>
    </row>
    <row r="7" spans="1:7" ht="15">
      <c r="A7" s="15">
        <v>4</v>
      </c>
      <c r="B7" s="51" t="s">
        <v>18</v>
      </c>
      <c r="C7" s="17" t="s">
        <v>17</v>
      </c>
      <c r="D7" s="17">
        <v>31</v>
      </c>
      <c r="E7" s="97"/>
      <c r="F7" s="66">
        <f>E7*D7</f>
        <v>0</v>
      </c>
      <c r="G7" s="19"/>
    </row>
    <row r="8" spans="1:7" ht="15">
      <c r="A8" s="15">
        <v>5</v>
      </c>
      <c r="B8" s="51" t="s">
        <v>37</v>
      </c>
      <c r="C8" s="17" t="s">
        <v>17</v>
      </c>
      <c r="D8" s="17">
        <v>16</v>
      </c>
      <c r="E8" s="97"/>
      <c r="F8" s="66"/>
      <c r="G8" s="100" t="s">
        <v>39</v>
      </c>
    </row>
    <row r="9" spans="1:7" ht="15">
      <c r="A9" s="15">
        <v>6</v>
      </c>
      <c r="B9" s="51" t="s">
        <v>30</v>
      </c>
      <c r="C9" s="17" t="s">
        <v>17</v>
      </c>
      <c r="D9" s="17">
        <v>1</v>
      </c>
      <c r="E9" s="97"/>
      <c r="F9" s="66">
        <f>E9*D9</f>
        <v>0</v>
      </c>
      <c r="G9" s="19"/>
    </row>
    <row r="10" spans="1:7" ht="15">
      <c r="A10" s="15">
        <v>7</v>
      </c>
      <c r="B10" s="51" t="s">
        <v>29</v>
      </c>
      <c r="C10" s="16" t="s">
        <v>17</v>
      </c>
      <c r="D10" s="19">
        <v>15</v>
      </c>
      <c r="E10" s="97"/>
      <c r="F10" s="66">
        <f>E10*D10</f>
        <v>0</v>
      </c>
      <c r="G10" s="101" t="s">
        <v>39</v>
      </c>
    </row>
    <row r="11" spans="1:7" ht="15">
      <c r="A11" s="15">
        <v>8</v>
      </c>
      <c r="B11" s="38" t="s">
        <v>42</v>
      </c>
      <c r="C11" s="18" t="s">
        <v>17</v>
      </c>
      <c r="D11" s="18">
        <v>1</v>
      </c>
      <c r="E11" s="98"/>
      <c r="F11" s="66">
        <f>E11*D11</f>
        <v>0</v>
      </c>
      <c r="G11" s="19"/>
    </row>
    <row r="12" spans="1:7" ht="15">
      <c r="A12" s="15">
        <v>9</v>
      </c>
      <c r="B12" s="51" t="s">
        <v>28</v>
      </c>
      <c r="C12" s="16" t="s">
        <v>17</v>
      </c>
      <c r="D12" s="19">
        <v>1</v>
      </c>
      <c r="E12" s="98"/>
      <c r="F12" s="66">
        <f>E12*D12</f>
        <v>0</v>
      </c>
      <c r="G12" s="19"/>
    </row>
    <row r="13" spans="1:7">
      <c r="A13" s="19">
        <v>10</v>
      </c>
      <c r="B13" s="68" t="s">
        <v>45</v>
      </c>
      <c r="C13" s="19" t="s">
        <v>17</v>
      </c>
      <c r="D13" s="19">
        <v>2</v>
      </c>
      <c r="E13" s="98"/>
      <c r="F13" s="66">
        <f>E13*D13</f>
        <v>0</v>
      </c>
      <c r="G13" s="101" t="s">
        <v>39</v>
      </c>
    </row>
    <row r="19" spans="2:2">
      <c r="B19" s="20"/>
    </row>
    <row r="20" spans="2:2">
      <c r="B20" s="20"/>
    </row>
    <row r="21" spans="2:2">
      <c r="B21" s="20"/>
    </row>
    <row r="22" spans="2:2">
      <c r="B22" s="20"/>
    </row>
    <row r="23" spans="2:2">
      <c r="B23" s="20"/>
    </row>
    <row r="24" spans="2:2">
      <c r="B24" s="20"/>
    </row>
    <row r="25" spans="2:2">
      <c r="B25" s="20"/>
    </row>
    <row r="26" spans="2:2">
      <c r="B26" s="20"/>
    </row>
    <row r="28" spans="2:2">
      <c r="B28" s="20"/>
    </row>
    <row r="29" spans="2:2">
      <c r="B29" s="20"/>
    </row>
  </sheetData>
  <sheetProtection algorithmName="SHA-512" hashValue="2my1nDCLwBMtSDcYDhfgKCM8z6l0bXOv1bfXO7MtQTR0wFu2STTbvmwPjmGqx7xFU9uIXUjK5pCTCrJjmMXdjQ==" saltValue="IQntMgnTiMyyxGmgESsOVA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C5056-7161-FF4A-B495-64265D0E19B4}">
  <sheetPr>
    <tabColor rgb="FF00B050"/>
  </sheetPr>
  <dimension ref="A1:G15"/>
  <sheetViews>
    <sheetView zoomScale="99" zoomScaleNormal="100" workbookViewId="0">
      <selection activeCell="B2" sqref="B2"/>
    </sheetView>
  </sheetViews>
  <sheetFormatPr baseColWidth="10" defaultColWidth="9.1640625" defaultRowHeight="14"/>
  <cols>
    <col min="1" max="1" width="9.1640625" style="14"/>
    <col min="2" max="2" width="40.83203125" style="56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96" t="s">
        <v>3</v>
      </c>
      <c r="B1" s="96"/>
      <c r="C1" s="96"/>
      <c r="D1" s="96"/>
      <c r="E1" s="96"/>
      <c r="F1" s="96"/>
      <c r="G1" s="96"/>
    </row>
    <row r="2" spans="1:7" s="23" customFormat="1" ht="27" customHeight="1">
      <c r="A2" s="34"/>
      <c r="B2" s="53"/>
      <c r="C2" s="34"/>
      <c r="D2" s="34"/>
      <c r="E2" s="35" t="s">
        <v>36</v>
      </c>
      <c r="F2" s="35">
        <f>SUM(F4:F6)</f>
        <v>0</v>
      </c>
      <c r="G2" s="32"/>
    </row>
    <row r="3" spans="1:7" s="22" customFormat="1" ht="15">
      <c r="A3" s="21" t="s">
        <v>25</v>
      </c>
      <c r="B3" s="54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33" t="s">
        <v>38</v>
      </c>
    </row>
    <row r="4" spans="1:7" ht="15">
      <c r="A4" s="15">
        <v>1</v>
      </c>
      <c r="B4" s="37" t="s">
        <v>20</v>
      </c>
      <c r="C4" s="16" t="s">
        <v>17</v>
      </c>
      <c r="D4" s="17">
        <v>1</v>
      </c>
      <c r="E4" s="97"/>
      <c r="F4" s="28">
        <f>E4*D4</f>
        <v>0</v>
      </c>
      <c r="G4" s="102" t="s">
        <v>39</v>
      </c>
    </row>
    <row r="5" spans="1:7" ht="15">
      <c r="A5" s="15">
        <v>2</v>
      </c>
      <c r="B5" s="39" t="s">
        <v>19</v>
      </c>
      <c r="C5" s="18" t="s">
        <v>17</v>
      </c>
      <c r="D5" s="18">
        <v>1</v>
      </c>
      <c r="E5" s="98"/>
      <c r="F5" s="29">
        <f>E5*D5</f>
        <v>0</v>
      </c>
      <c r="G5" s="102" t="s">
        <v>39</v>
      </c>
    </row>
    <row r="6" spans="1:7" ht="15">
      <c r="A6" s="15">
        <v>3</v>
      </c>
      <c r="B6" s="51" t="s">
        <v>18</v>
      </c>
      <c r="C6" s="17" t="s">
        <v>17</v>
      </c>
      <c r="D6" s="17">
        <v>1</v>
      </c>
      <c r="E6" s="97"/>
      <c r="F6" s="29">
        <f>E6*D6</f>
        <v>0</v>
      </c>
      <c r="G6" s="36"/>
    </row>
    <row r="7" spans="1:7">
      <c r="B7" s="55"/>
    </row>
    <row r="8" spans="1:7">
      <c r="B8" s="55"/>
    </row>
    <row r="9" spans="1:7">
      <c r="B9" s="55"/>
    </row>
    <row r="10" spans="1:7">
      <c r="B10" s="55"/>
    </row>
    <row r="11" spans="1:7">
      <c r="B11" s="55"/>
    </row>
    <row r="12" spans="1:7">
      <c r="B12" s="55"/>
    </row>
    <row r="14" spans="1:7">
      <c r="B14" s="55"/>
    </row>
    <row r="15" spans="1:7">
      <c r="B15" s="55"/>
    </row>
  </sheetData>
  <sheetProtection algorithmName="SHA-512" hashValue="XrDNB5tplu0Zztn1YLaTOFtBgUdPH+/PpxGkUutIQ5Z9Agyz9+5lTLBSYZU0JW0hmKujTR8AFw2DtmAc4hz0ng==" saltValue="R8XoXVj9G7gmgxMpoYYNVg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1BBB3-3F66-1140-983A-94E862A43390}">
  <sheetPr>
    <tabColor rgb="FF00B050"/>
  </sheetPr>
  <dimension ref="A1:G6"/>
  <sheetViews>
    <sheetView workbookViewId="0">
      <selection activeCell="B2" sqref="B2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96" t="s">
        <v>4</v>
      </c>
      <c r="B1" s="96"/>
      <c r="C1" s="96"/>
      <c r="D1" s="96"/>
      <c r="E1" s="96"/>
      <c r="F1" s="96"/>
      <c r="G1" s="96"/>
    </row>
    <row r="2" spans="1:7" ht="27" customHeight="1">
      <c r="A2" s="40"/>
      <c r="B2" s="40"/>
      <c r="C2" s="40"/>
      <c r="D2" s="40"/>
      <c r="E2" s="41" t="s">
        <v>36</v>
      </c>
      <c r="F2" s="41">
        <f>SUM(F4:F6)</f>
        <v>0</v>
      </c>
      <c r="G2" s="42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3" t="s">
        <v>38</v>
      </c>
    </row>
    <row r="4" spans="1:7" ht="15">
      <c r="A4" s="15">
        <v>1</v>
      </c>
      <c r="B4" s="37" t="s">
        <v>20</v>
      </c>
      <c r="C4" s="52" t="s">
        <v>17</v>
      </c>
      <c r="D4" s="52">
        <v>1</v>
      </c>
      <c r="E4" s="103"/>
      <c r="F4" s="50">
        <f>E4*D4</f>
        <v>0</v>
      </c>
      <c r="G4" s="100" t="s">
        <v>39</v>
      </c>
    </row>
    <row r="5" spans="1:7" ht="15">
      <c r="A5" s="15">
        <v>2</v>
      </c>
      <c r="B5" s="39" t="s">
        <v>19</v>
      </c>
      <c r="C5" s="18" t="s">
        <v>17</v>
      </c>
      <c r="D5" s="18">
        <v>1</v>
      </c>
      <c r="E5" s="98"/>
      <c r="F5" s="29">
        <f>E5*D5</f>
        <v>0</v>
      </c>
      <c r="G5" s="100" t="s">
        <v>39</v>
      </c>
    </row>
    <row r="6" spans="1:7" ht="15">
      <c r="A6" s="15">
        <v>3</v>
      </c>
      <c r="B6" s="51" t="s">
        <v>18</v>
      </c>
      <c r="C6" s="52" t="s">
        <v>17</v>
      </c>
      <c r="D6" s="52">
        <v>1</v>
      </c>
      <c r="E6" s="103"/>
      <c r="F6" s="50">
        <f>E6*D6</f>
        <v>0</v>
      </c>
      <c r="G6" s="36"/>
    </row>
  </sheetData>
  <sheetProtection algorithmName="SHA-512" hashValue="Y/jlismz3ZRzMUsJBlVHp63yX6RoFkcxyoEax+e+BD4QTKUtIiOBLzmQcKayEOdIW7zCt+UIiL5HPwSnUnTjQg==" saltValue="RJd8tRwk2e1EC5ZCeVmPj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35BF-BA17-8B46-AABD-6678BD2FC991}">
  <sheetPr>
    <tabColor rgb="FF00B050"/>
  </sheetPr>
  <dimension ref="A1:G6"/>
  <sheetViews>
    <sheetView workbookViewId="0">
      <selection activeCell="B2" sqref="B2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96" t="s">
        <v>2</v>
      </c>
      <c r="B1" s="96"/>
      <c r="C1" s="96"/>
      <c r="D1" s="96"/>
      <c r="E1" s="96"/>
      <c r="F1" s="96"/>
      <c r="G1" s="96"/>
    </row>
    <row r="2" spans="1:7" ht="27" customHeight="1">
      <c r="A2" s="40"/>
      <c r="B2" s="40"/>
      <c r="C2" s="40"/>
      <c r="D2" s="40"/>
      <c r="E2" s="41" t="s">
        <v>36</v>
      </c>
      <c r="F2" s="41">
        <f>SUM(F4:F6)</f>
        <v>0</v>
      </c>
      <c r="G2" s="42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3" t="s">
        <v>38</v>
      </c>
    </row>
    <row r="4" spans="1:7" ht="15">
      <c r="A4" s="44">
        <v>1</v>
      </c>
      <c r="B4" s="48" t="s">
        <v>20</v>
      </c>
      <c r="C4" s="49" t="s">
        <v>17</v>
      </c>
      <c r="D4" s="49">
        <v>1</v>
      </c>
      <c r="E4" s="104"/>
      <c r="F4" s="50">
        <f>E4*D4</f>
        <v>0</v>
      </c>
      <c r="G4" s="100" t="s">
        <v>39</v>
      </c>
    </row>
    <row r="5" spans="1:7" ht="15">
      <c r="A5" s="44">
        <v>2</v>
      </c>
      <c r="B5" s="39" t="s">
        <v>26</v>
      </c>
      <c r="C5" s="49" t="s">
        <v>17</v>
      </c>
      <c r="D5" s="49">
        <v>1</v>
      </c>
      <c r="E5" s="104"/>
      <c r="F5" s="29">
        <f>E5*D5</f>
        <v>0</v>
      </c>
      <c r="G5" s="100" t="s">
        <v>39</v>
      </c>
    </row>
    <row r="6" spans="1:7" ht="15">
      <c r="A6" s="44">
        <v>3</v>
      </c>
      <c r="B6" s="51" t="s">
        <v>18</v>
      </c>
      <c r="C6" s="49" t="s">
        <v>17</v>
      </c>
      <c r="D6" s="49">
        <v>1</v>
      </c>
      <c r="E6" s="104"/>
      <c r="F6" s="29">
        <f>E6*D6</f>
        <v>0</v>
      </c>
      <c r="G6" s="36"/>
    </row>
  </sheetData>
  <sheetProtection algorithmName="SHA-512" hashValue="NsYvTsq3EZTC9JHDEX7Wu0xDmWVc1thR4S+T6ZFTQGfBWZBT/9zEcql3eGbTuljsw8w8R5V0m+HfoSOF4PzCUg==" saltValue="RXSvQFJlD4+tyoI/8Lwn6A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107A-38DD-C74E-AFB3-D5FDB7C93266}">
  <dimension ref="A1:G5"/>
  <sheetViews>
    <sheetView zoomScale="120" zoomScaleNormal="120" workbookViewId="0">
      <selection activeCell="B2" sqref="B2"/>
    </sheetView>
  </sheetViews>
  <sheetFormatPr baseColWidth="10" defaultRowHeight="14"/>
  <cols>
    <col min="1" max="1" width="5.332031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251" width="8.83203125" style="14" customWidth="1"/>
    <col min="252" max="16384" width="10.83203125" style="14"/>
  </cols>
  <sheetData>
    <row r="1" spans="1:7">
      <c r="A1" s="96" t="s">
        <v>27</v>
      </c>
      <c r="B1" s="96"/>
      <c r="C1" s="96"/>
      <c r="D1" s="96"/>
      <c r="E1" s="96"/>
      <c r="F1" s="96"/>
      <c r="G1" s="96"/>
    </row>
    <row r="2" spans="1:7" ht="27" customHeight="1">
      <c r="A2" s="40"/>
      <c r="B2" s="40"/>
      <c r="C2" s="40"/>
      <c r="D2" s="40"/>
      <c r="E2" s="41" t="s">
        <v>36</v>
      </c>
      <c r="F2" s="41">
        <f>SUM(F4:F5)</f>
        <v>0</v>
      </c>
      <c r="G2" s="42"/>
    </row>
    <row r="3" spans="1:7" s="22" customFormat="1" ht="15">
      <c r="A3" s="21" t="s">
        <v>25</v>
      </c>
      <c r="B3" s="46" t="s">
        <v>24</v>
      </c>
      <c r="C3" s="47" t="s">
        <v>23</v>
      </c>
      <c r="D3" s="21" t="s">
        <v>17</v>
      </c>
      <c r="E3" s="27" t="s">
        <v>22</v>
      </c>
      <c r="F3" s="27" t="s">
        <v>21</v>
      </c>
      <c r="G3" s="43" t="s">
        <v>38</v>
      </c>
    </row>
    <row r="4" spans="1:7" ht="15">
      <c r="A4" s="44">
        <v>1</v>
      </c>
      <c r="B4" s="45" t="s">
        <v>42</v>
      </c>
      <c r="C4" s="18" t="s">
        <v>17</v>
      </c>
      <c r="D4" s="18">
        <v>1</v>
      </c>
      <c r="E4" s="98"/>
      <c r="F4" s="29">
        <f>E4*D4</f>
        <v>0</v>
      </c>
      <c r="G4" s="100" t="s">
        <v>39</v>
      </c>
    </row>
    <row r="5" spans="1:7" ht="15">
      <c r="A5" s="44">
        <v>2</v>
      </c>
      <c r="B5" s="45" t="s">
        <v>44</v>
      </c>
      <c r="C5" s="18" t="s">
        <v>17</v>
      </c>
      <c r="D5" s="18">
        <v>1</v>
      </c>
      <c r="E5" s="98"/>
      <c r="F5" s="29">
        <f>E5*D5</f>
        <v>0</v>
      </c>
      <c r="G5" s="100" t="s">
        <v>39</v>
      </c>
    </row>
  </sheetData>
  <sheetProtection algorithmName="SHA-512" hashValue="+H7VuA2KnVNJaN+nh8fv3LBttghXDhTQd/Lsq8ACNyt9iix0jZHekuRGhPm9ZjqREaCaXjQ1/DRXNjSnjIg+pw==" saltValue="is3t9WXvc+qi+1+EcnyOqw==" spinCount="100000" sheet="1" scenarios="1" formatCells="0" formatColumns="0" formatRows="0"/>
  <mergeCells count="1">
    <mergeCell ref="A1:G1"/>
  </mergeCell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0_REKAPITULACE</vt:lpstr>
      <vt:lpstr>Polytechnická učebna 123</vt:lpstr>
      <vt:lpstr>Učebna dílen 124</vt:lpstr>
      <vt:lpstr>Učebna keramiky 142</vt:lpstr>
      <vt:lpstr>Žákovská kuchyňka 72</vt:lpstr>
      <vt:lpstr>ŠPP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2023-06-29T14:43:08Z</dcterms:modified>
</cp:coreProperties>
</file>