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showInkAnnotation="0"/>
  <mc:AlternateContent xmlns:mc="http://schemas.openxmlformats.org/markup-compatibility/2006">
    <mc:Choice Requires="x15">
      <x15ac:absPath xmlns:x15ac="http://schemas.microsoft.com/office/spreadsheetml/2010/11/ac" url="\\NAS-NOSTA\D1_Projektování EZ\1_Zakázky rozpracované\Město Nový Jičín - Steak House\Elektro\"/>
    </mc:Choice>
  </mc:AlternateContent>
  <xr:revisionPtr revIDLastSave="0" documentId="13_ncr:1_{8BB93E83-FE60-4B02-9EEA-4B97C34202AD}" xr6:coauthVersionLast="47" xr6:coauthVersionMax="47" xr10:uidLastSave="{00000000-0000-0000-0000-000000000000}"/>
  <bookViews>
    <workbookView xWindow="28680" yWindow="-120" windowWidth="29040" windowHeight="15720" tabRatio="991" xr2:uid="{00000000-000D-0000-FFFF-FFFF00000000}"/>
  </bookViews>
  <sheets>
    <sheet name="Rozpočet" sheetId="1" r:id="rId1"/>
    <sheet name="List4" sheetId="2" r:id="rId2"/>
    <sheet name="List5" sheetId="3" r:id="rId3"/>
    <sheet name="List6" sheetId="4" r:id="rId4"/>
    <sheet name="List7" sheetId="5" r:id="rId5"/>
  </sheets>
  <definedNames>
    <definedName name="_xlnm.Print_Area" localSheetId="0">Rozpočet!$A$1:$L$35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5" i="1" l="1"/>
  <c r="K19" i="1"/>
  <c r="I19" i="1"/>
  <c r="K18" i="1"/>
  <c r="I18" i="1"/>
  <c r="I20" i="1"/>
  <c r="K13" i="1"/>
  <c r="L18" i="1" l="1"/>
  <c r="L19" i="1"/>
  <c r="L13" i="1"/>
  <c r="I30" i="1"/>
  <c r="K27" i="1"/>
  <c r="K16" i="1"/>
  <c r="I16" i="1"/>
  <c r="K17" i="1"/>
  <c r="I17" i="1"/>
  <c r="K15" i="1"/>
  <c r="K14" i="1"/>
  <c r="I14" i="1"/>
  <c r="L27" i="1" l="1"/>
  <c r="L17" i="1"/>
  <c r="L16" i="1"/>
  <c r="L15" i="1"/>
  <c r="L14" i="1"/>
  <c r="K12" i="1"/>
  <c r="I12" i="1"/>
  <c r="L12" i="1" l="1"/>
  <c r="K30" i="1" l="1"/>
  <c r="L30" i="1" s="1"/>
  <c r="K29" i="1"/>
  <c r="K28" i="1"/>
  <c r="K31" i="1"/>
  <c r="I31" i="1"/>
  <c r="K26" i="1"/>
  <c r="K20" i="1"/>
  <c r="L29" i="1" l="1"/>
  <c r="L28" i="1"/>
  <c r="L26" i="1"/>
  <c r="L31" i="1"/>
  <c r="L20" i="1"/>
  <c r="L21" i="1" s="1"/>
  <c r="L32" i="1" l="1"/>
  <c r="K35" i="1" s="1"/>
</calcChain>
</file>

<file path=xl/sharedStrings.xml><?xml version="1.0" encoding="utf-8"?>
<sst xmlns="http://schemas.openxmlformats.org/spreadsheetml/2006/main" count="51" uniqueCount="41">
  <si>
    <t>Číslo dokumentace:</t>
  </si>
  <si>
    <t>Část díla:</t>
  </si>
  <si>
    <t>Položka</t>
  </si>
  <si>
    <t>Název (popis) položky</t>
  </si>
  <si>
    <t>Materiál</t>
  </si>
  <si>
    <t>cena ks/m</t>
  </si>
  <si>
    <t>Cena za část díla celkem (bez dph):</t>
  </si>
  <si>
    <t>CELKEM ZA DÍLO</t>
  </si>
  <si>
    <t>Název díla:</t>
  </si>
  <si>
    <t>ks/m</t>
  </si>
  <si>
    <t>cena mat. celk.</t>
  </si>
  <si>
    <t xml:space="preserve">Montáž </t>
  </si>
  <si>
    <t>Montáž            celkem</t>
  </si>
  <si>
    <t>Cena             mat + mont</t>
  </si>
  <si>
    <t>cena za ks/m</t>
  </si>
  <si>
    <t>Demontáže (hod)</t>
  </si>
  <si>
    <t>ks/hod</t>
  </si>
  <si>
    <t>Ostatní navazující práce a materiál</t>
  </si>
  <si>
    <t>Revize elektroinstalace</t>
  </si>
  <si>
    <t>Dokumentace skutečného provedení stavby</t>
  </si>
  <si>
    <t>Doprava materiálu</t>
  </si>
  <si>
    <t>Likvidace odpadu</t>
  </si>
  <si>
    <t>Bez DPH</t>
  </si>
  <si>
    <t>Místo instalace:</t>
  </si>
  <si>
    <t>cena pol.</t>
  </si>
  <si>
    <t>cena za pol.</t>
  </si>
  <si>
    <t>Spotřební a montážní materiál</t>
  </si>
  <si>
    <t xml:space="preserve">Elektroinstalace </t>
  </si>
  <si>
    <t>Úpravy ve stáv. RE (demont FA + instalace FA B50A/3+ výplel) - info viz výkres 02 / 24-2024</t>
  </si>
  <si>
    <t>Demnotáže ve stáv. R + stáv. kab. trasa pro stáv. VZT</t>
  </si>
  <si>
    <t>Plast. lišta elektroinstalační 40x40mm, bílá</t>
  </si>
  <si>
    <t>CYKY-J 5x10</t>
  </si>
  <si>
    <t>H07V-K 6 ZŽ</t>
  </si>
  <si>
    <t xml:space="preserve">Úprava ve stáv. R - Instalace, výplet, napojení nového nového FA B40A/3 </t>
  </si>
  <si>
    <t>24-2024</t>
  </si>
  <si>
    <t>Restaurace STEAK house &amp; WINE, Revoluční 1525/6, 741 01 Nový Jičín</t>
  </si>
  <si>
    <t>El. napojení VZT jednotky v restauraci STEAK house &amp; WINE, Nový Jičín</t>
  </si>
  <si>
    <t>Jistič B50A/3, 10kA</t>
  </si>
  <si>
    <t>Jistič B40A/3, 10kA</t>
  </si>
  <si>
    <t>Vyklízení prostoru, příprava staveniště (hod)</t>
  </si>
  <si>
    <t>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</si>
</sst>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Kč-405];[Red]\-#,##0.00\ [$Kč-405]"/>
    <numFmt numFmtId="165" formatCode="#,##0.00\ &quot;Kč&quot;"/>
  </numFmts>
  <fonts count="11" x14ac:knownFonts="1">
    <font>
      <sz val="10"/>
      <color rgb="FF000000"/>
      <name val="Calibri"/>
      <family val="2"/>
      <charset val="238"/>
    </font>
    <font>
      <b/>
      <sz val="20"/>
      <name val="Times New Roman"/>
      <family val="1"/>
      <charset val="238"/>
    </font>
    <font>
      <sz val="40"/>
      <color rgb="FFD9D9D9"/>
      <name val="Calibri"/>
      <family val="2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8"/>
      <name val="Calibri"/>
      <family val="2"/>
      <charset val="238"/>
    </font>
    <font>
      <b/>
      <sz val="7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/>
  </cellStyleXfs>
  <cellXfs count="58">
    <xf numFmtId="0" fontId="0" fillId="0" borderId="0" xfId="0"/>
    <xf numFmtId="164" fontId="0" fillId="0" borderId="0" xfId="0" applyNumberFormat="1"/>
    <xf numFmtId="0" fontId="2" fillId="0" borderId="0" xfId="0" applyFont="1" applyAlignment="1">
      <alignment vertical="center" wrapText="1"/>
    </xf>
    <xf numFmtId="0" fontId="3" fillId="0" borderId="0" xfId="0" applyFont="1"/>
    <xf numFmtId="0" fontId="4" fillId="0" borderId="0" xfId="0" applyFont="1"/>
    <xf numFmtId="0" fontId="4" fillId="0" borderId="2" xfId="0" applyFont="1" applyBorder="1" applyAlignment="1">
      <alignment vertical="center" wrapText="1"/>
    </xf>
    <xf numFmtId="164" fontId="4" fillId="0" borderId="2" xfId="0" applyNumberFormat="1" applyFont="1" applyBorder="1" applyAlignment="1">
      <alignment vertical="center" wrapText="1"/>
    </xf>
    <xf numFmtId="0" fontId="4" fillId="0" borderId="0" xfId="0" applyFont="1" applyAlignment="1">
      <alignment horizontal="left" indent="1"/>
    </xf>
    <xf numFmtId="164" fontId="4" fillId="0" borderId="0" xfId="0" applyNumberFormat="1" applyFont="1" applyAlignment="1">
      <alignment horizontal="left" indent="1"/>
    </xf>
    <xf numFmtId="164" fontId="4" fillId="0" borderId="0" xfId="0" applyNumberFormat="1" applyFont="1"/>
    <xf numFmtId="164" fontId="5" fillId="2" borderId="3" xfId="0" applyNumberFormat="1" applyFont="1" applyFill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65" fontId="6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5" fontId="10" fillId="3" borderId="8" xfId="0" applyNumberFormat="1" applyFont="1" applyFill="1" applyBorder="1" applyAlignment="1">
      <alignment horizontal="center" vertical="center"/>
    </xf>
    <xf numFmtId="0" fontId="5" fillId="0" borderId="15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165" fontId="5" fillId="3" borderId="12" xfId="0" applyNumberFormat="1" applyFont="1" applyFill="1" applyBorder="1" applyAlignment="1">
      <alignment horizontal="center" vertical="center"/>
    </xf>
    <xf numFmtId="165" fontId="5" fillId="3" borderId="8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165" fontId="10" fillId="3" borderId="0" xfId="0" applyNumberFormat="1" applyFont="1" applyFill="1" applyAlignment="1">
      <alignment horizontal="center" vertical="center"/>
    </xf>
    <xf numFmtId="164" fontId="6" fillId="0" borderId="1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65" fontId="8" fillId="5" borderId="9" xfId="0" applyNumberFormat="1" applyFont="1" applyFill="1" applyBorder="1" applyAlignment="1">
      <alignment horizontal="center"/>
    </xf>
    <xf numFmtId="165" fontId="8" fillId="5" borderId="11" xfId="0" applyNumberFormat="1" applyFont="1" applyFill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5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6" fillId="0" borderId="7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7" fillId="4" borderId="1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0" fontId="6" fillId="0" borderId="1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3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35"/>
  <sheetViews>
    <sheetView tabSelected="1" view="pageLayout" zoomScale="140" zoomScaleNormal="100" zoomScaleSheetLayoutView="120" zoomScalePageLayoutView="140" workbookViewId="0">
      <selection activeCell="G20" sqref="G20"/>
    </sheetView>
  </sheetViews>
  <sheetFormatPr defaultRowHeight="12.75" x14ac:dyDescent="0.2"/>
  <cols>
    <col min="1" max="1" width="8.5703125" bestFit="1" customWidth="1"/>
    <col min="2" max="2" width="8.28515625"/>
    <col min="3" max="3" width="4.85546875" customWidth="1"/>
    <col min="4" max="4" width="14.28515625" customWidth="1"/>
    <col min="5" max="5" width="1.7109375" customWidth="1"/>
    <col min="6" max="6" width="8.140625" customWidth="1"/>
    <col min="7" max="7" width="8.5703125" bestFit="1" customWidth="1"/>
    <col min="8" max="8" width="11.28515625" style="1" bestFit="1" customWidth="1"/>
    <col min="9" max="9" width="11.42578125" bestFit="1" customWidth="1"/>
    <col min="10" max="10" width="10.140625" customWidth="1"/>
    <col min="11" max="11" width="10.5703125" customWidth="1"/>
    <col min="12" max="12" width="11.28515625" customWidth="1"/>
    <col min="13" max="13" width="10"/>
    <col min="14" max="14" width="12.85546875" customWidth="1"/>
    <col min="15" max="1019" width="10"/>
  </cols>
  <sheetData>
    <row r="2" spans="1:14" ht="24" customHeight="1" x14ac:dyDescent="0.2">
      <c r="A2" s="30" t="s">
        <v>40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4" ht="12.75" customHeight="1" x14ac:dyDescent="0.2">
      <c r="A3" s="3" t="s">
        <v>23</v>
      </c>
      <c r="B3" s="4"/>
      <c r="C3" s="2"/>
      <c r="D3" s="31" t="s">
        <v>35</v>
      </c>
      <c r="E3" s="31"/>
      <c r="F3" s="31"/>
      <c r="G3" s="31"/>
      <c r="H3" s="31"/>
      <c r="I3" s="31"/>
      <c r="J3" s="31"/>
      <c r="K3" s="31"/>
    </row>
    <row r="4" spans="1:14" ht="12.75" customHeight="1" x14ac:dyDescent="0.2">
      <c r="A4" s="3" t="s">
        <v>8</v>
      </c>
      <c r="B4" s="4"/>
      <c r="C4" s="2"/>
      <c r="D4" s="31" t="s">
        <v>36</v>
      </c>
      <c r="E4" s="31"/>
      <c r="F4" s="31"/>
      <c r="G4" s="31"/>
      <c r="H4" s="31"/>
      <c r="I4" s="31"/>
      <c r="J4" s="31"/>
      <c r="K4" s="31"/>
    </row>
    <row r="5" spans="1:14" ht="15" customHeight="1" x14ac:dyDescent="0.2">
      <c r="C5" s="4"/>
      <c r="D5" s="5"/>
      <c r="E5" s="5"/>
      <c r="F5" s="5"/>
      <c r="G5" s="5"/>
      <c r="H5" s="6"/>
      <c r="I5" s="5"/>
      <c r="J5" s="5"/>
      <c r="K5" s="5"/>
    </row>
    <row r="6" spans="1:14" ht="15" customHeight="1" x14ac:dyDescent="0.2">
      <c r="A6" s="3" t="s">
        <v>0</v>
      </c>
      <c r="B6" s="4"/>
      <c r="C6" s="4"/>
      <c r="D6" s="32" t="s">
        <v>34</v>
      </c>
      <c r="E6" s="32"/>
      <c r="F6" s="32"/>
      <c r="G6" s="7"/>
      <c r="H6" s="8"/>
      <c r="I6" s="7"/>
      <c r="J6" s="7"/>
      <c r="K6" s="7"/>
    </row>
    <row r="7" spans="1:14" ht="15" customHeight="1" x14ac:dyDescent="0.2">
      <c r="A7" s="4"/>
      <c r="B7" s="4"/>
      <c r="C7" s="4"/>
      <c r="D7" s="4"/>
      <c r="E7" s="4"/>
      <c r="F7" s="4"/>
      <c r="G7" s="4"/>
      <c r="H7" s="9"/>
      <c r="I7" s="4"/>
      <c r="J7" s="4"/>
      <c r="K7" s="4"/>
    </row>
    <row r="8" spans="1:14" ht="12.95" customHeight="1" x14ac:dyDescent="0.2">
      <c r="A8" s="12"/>
      <c r="B8" s="12"/>
      <c r="C8" s="12"/>
      <c r="D8" s="12"/>
      <c r="E8" s="12"/>
      <c r="F8" s="12"/>
      <c r="G8" s="12"/>
      <c r="H8" s="13"/>
      <c r="I8" s="12"/>
      <c r="J8" s="12"/>
      <c r="K8" s="14"/>
      <c r="N8" s="1"/>
    </row>
    <row r="9" spans="1:14" ht="12.95" customHeight="1" x14ac:dyDescent="0.2">
      <c r="A9" s="36" t="s">
        <v>1</v>
      </c>
      <c r="B9" s="36"/>
      <c r="C9" s="55" t="s">
        <v>27</v>
      </c>
      <c r="D9" s="56"/>
      <c r="E9" s="56"/>
      <c r="F9" s="56"/>
      <c r="G9" s="56"/>
      <c r="H9" s="56"/>
      <c r="I9" s="56"/>
      <c r="J9" s="56"/>
      <c r="K9" s="56"/>
      <c r="L9" s="57"/>
      <c r="N9" s="1"/>
    </row>
    <row r="10" spans="1:14" ht="12.95" customHeight="1" x14ac:dyDescent="0.2">
      <c r="A10" s="36" t="s">
        <v>2</v>
      </c>
      <c r="B10" s="36" t="s">
        <v>3</v>
      </c>
      <c r="C10" s="36"/>
      <c r="D10" s="36"/>
      <c r="E10" s="36"/>
      <c r="F10" s="36"/>
      <c r="G10" s="36" t="s">
        <v>4</v>
      </c>
      <c r="H10" s="36"/>
      <c r="I10" s="36"/>
      <c r="J10" s="16" t="s">
        <v>11</v>
      </c>
      <c r="K10" s="37" t="s">
        <v>12</v>
      </c>
      <c r="L10" s="33" t="s">
        <v>13</v>
      </c>
      <c r="N10" s="1"/>
    </row>
    <row r="11" spans="1:14" ht="12.95" customHeight="1" x14ac:dyDescent="0.2">
      <c r="A11" s="36"/>
      <c r="B11" s="36"/>
      <c r="C11" s="36"/>
      <c r="D11" s="36"/>
      <c r="E11" s="36"/>
      <c r="F11" s="36"/>
      <c r="G11" s="16" t="s">
        <v>9</v>
      </c>
      <c r="H11" s="10" t="s">
        <v>24</v>
      </c>
      <c r="I11" s="16" t="s">
        <v>10</v>
      </c>
      <c r="J11" s="16" t="s">
        <v>25</v>
      </c>
      <c r="K11" s="38"/>
      <c r="L11" s="34"/>
      <c r="N11" s="1"/>
    </row>
    <row r="12" spans="1:14" ht="24.75" customHeight="1" x14ac:dyDescent="0.2">
      <c r="A12" s="15">
        <v>1</v>
      </c>
      <c r="B12" s="54" t="s">
        <v>28</v>
      </c>
      <c r="C12" s="54"/>
      <c r="D12" s="54"/>
      <c r="E12" s="54"/>
      <c r="F12" s="54"/>
      <c r="G12" s="15">
        <v>1</v>
      </c>
      <c r="H12" s="11">
        <v>0</v>
      </c>
      <c r="I12" s="11">
        <f t="shared" ref="I12" si="0">H12*G12</f>
        <v>0</v>
      </c>
      <c r="J12" s="17">
        <v>0</v>
      </c>
      <c r="K12" s="11">
        <f t="shared" ref="K12" si="1">J12*G12</f>
        <v>0</v>
      </c>
      <c r="L12" s="11">
        <f t="shared" ref="L12" si="2">K12+I12</f>
        <v>0</v>
      </c>
      <c r="N12" s="1"/>
    </row>
    <row r="13" spans="1:14" ht="12.95" customHeight="1" x14ac:dyDescent="0.2">
      <c r="A13" s="15">
        <v>2</v>
      </c>
      <c r="B13" s="35" t="s">
        <v>29</v>
      </c>
      <c r="C13" s="35"/>
      <c r="D13" s="35"/>
      <c r="E13" s="35"/>
      <c r="F13" s="35"/>
      <c r="G13" s="15">
        <v>1</v>
      </c>
      <c r="H13" s="29"/>
      <c r="I13" s="29"/>
      <c r="J13" s="17">
        <v>0</v>
      </c>
      <c r="K13" s="11">
        <f t="shared" ref="K13" si="3">J13*G13</f>
        <v>0</v>
      </c>
      <c r="L13" s="11">
        <f t="shared" ref="L13" si="4">K13+I13</f>
        <v>0</v>
      </c>
      <c r="N13" s="1"/>
    </row>
    <row r="14" spans="1:14" x14ac:dyDescent="0.2">
      <c r="A14" s="15">
        <v>3</v>
      </c>
      <c r="B14" s="54" t="s">
        <v>30</v>
      </c>
      <c r="C14" s="54"/>
      <c r="D14" s="54"/>
      <c r="E14" s="54"/>
      <c r="F14" s="54"/>
      <c r="G14" s="15">
        <v>10</v>
      </c>
      <c r="H14" s="11">
        <v>0</v>
      </c>
      <c r="I14" s="11">
        <f t="shared" ref="I14:I15" si="5">H14*G14</f>
        <v>0</v>
      </c>
      <c r="J14" s="17">
        <v>0</v>
      </c>
      <c r="K14" s="11">
        <f t="shared" ref="K14:K19" si="6">J14*G14</f>
        <v>0</v>
      </c>
      <c r="L14" s="11">
        <f t="shared" ref="L14:L19" si="7">K14+I14</f>
        <v>0</v>
      </c>
      <c r="N14" s="1"/>
    </row>
    <row r="15" spans="1:14" x14ac:dyDescent="0.2">
      <c r="A15" s="15">
        <v>4</v>
      </c>
      <c r="B15" s="54" t="s">
        <v>31</v>
      </c>
      <c r="C15" s="54"/>
      <c r="D15" s="54"/>
      <c r="E15" s="54"/>
      <c r="F15" s="54"/>
      <c r="G15" s="15">
        <v>10</v>
      </c>
      <c r="H15" s="11">
        <v>0</v>
      </c>
      <c r="I15" s="11">
        <f t="shared" si="5"/>
        <v>0</v>
      </c>
      <c r="J15" s="17">
        <v>0</v>
      </c>
      <c r="K15" s="11">
        <f t="shared" si="6"/>
        <v>0</v>
      </c>
      <c r="L15" s="11">
        <f t="shared" si="7"/>
        <v>0</v>
      </c>
      <c r="N15" s="1"/>
    </row>
    <row r="16" spans="1:14" ht="21.75" customHeight="1" x14ac:dyDescent="0.2">
      <c r="A16" s="15">
        <v>5</v>
      </c>
      <c r="B16" s="54" t="s">
        <v>33</v>
      </c>
      <c r="C16" s="54"/>
      <c r="D16" s="54"/>
      <c r="E16" s="54"/>
      <c r="F16" s="54"/>
      <c r="G16" s="15">
        <v>1</v>
      </c>
      <c r="H16" s="11">
        <v>0</v>
      </c>
      <c r="I16" s="11">
        <f t="shared" ref="I16" si="8">H16*G16</f>
        <v>0</v>
      </c>
      <c r="J16" s="17">
        <v>0</v>
      </c>
      <c r="K16" s="11">
        <f t="shared" si="6"/>
        <v>0</v>
      </c>
      <c r="L16" s="11">
        <f t="shared" si="7"/>
        <v>0</v>
      </c>
      <c r="N16" s="1"/>
    </row>
    <row r="17" spans="1:14" ht="12.95" customHeight="1" x14ac:dyDescent="0.2">
      <c r="A17" s="15">
        <v>6</v>
      </c>
      <c r="B17" s="35" t="s">
        <v>32</v>
      </c>
      <c r="C17" s="35"/>
      <c r="D17" s="35"/>
      <c r="E17" s="35"/>
      <c r="F17" s="35"/>
      <c r="G17" s="15">
        <v>10</v>
      </c>
      <c r="H17" s="11">
        <v>0</v>
      </c>
      <c r="I17" s="11">
        <f t="shared" ref="I17:I19" si="9">H17*G17</f>
        <v>0</v>
      </c>
      <c r="J17" s="17">
        <v>0</v>
      </c>
      <c r="K17" s="11">
        <f t="shared" si="6"/>
        <v>0</v>
      </c>
      <c r="L17" s="11">
        <f t="shared" si="7"/>
        <v>0</v>
      </c>
      <c r="N17" s="1"/>
    </row>
    <row r="18" spans="1:14" x14ac:dyDescent="0.2">
      <c r="A18" s="15">
        <v>7</v>
      </c>
      <c r="B18" s="54" t="s">
        <v>37</v>
      </c>
      <c r="C18" s="54"/>
      <c r="D18" s="54"/>
      <c r="E18" s="54"/>
      <c r="F18" s="54"/>
      <c r="G18" s="15">
        <v>1</v>
      </c>
      <c r="H18" s="11">
        <v>0</v>
      </c>
      <c r="I18" s="11">
        <f t="shared" si="9"/>
        <v>0</v>
      </c>
      <c r="J18" s="17">
        <v>0</v>
      </c>
      <c r="K18" s="11">
        <f t="shared" si="6"/>
        <v>0</v>
      </c>
      <c r="L18" s="11">
        <f t="shared" si="7"/>
        <v>0</v>
      </c>
      <c r="N18" s="1"/>
    </row>
    <row r="19" spans="1:14" ht="12.95" customHeight="1" x14ac:dyDescent="0.2">
      <c r="A19" s="15">
        <v>8</v>
      </c>
      <c r="B19" s="54" t="s">
        <v>38</v>
      </c>
      <c r="C19" s="54"/>
      <c r="D19" s="54"/>
      <c r="E19" s="54"/>
      <c r="F19" s="54"/>
      <c r="G19" s="15">
        <v>1</v>
      </c>
      <c r="H19" s="11">
        <v>0</v>
      </c>
      <c r="I19" s="11">
        <f t="shared" si="9"/>
        <v>0</v>
      </c>
      <c r="J19" s="17">
        <v>0</v>
      </c>
      <c r="K19" s="11">
        <f t="shared" si="6"/>
        <v>0</v>
      </c>
      <c r="L19" s="11">
        <f t="shared" si="7"/>
        <v>0</v>
      </c>
      <c r="N19" s="1"/>
    </row>
    <row r="20" spans="1:14" ht="12.95" customHeight="1" thickBot="1" x14ac:dyDescent="0.25">
      <c r="A20" s="15">
        <v>9</v>
      </c>
      <c r="B20" s="51" t="s">
        <v>26</v>
      </c>
      <c r="C20" s="52"/>
      <c r="D20" s="52"/>
      <c r="E20" s="52"/>
      <c r="F20" s="53"/>
      <c r="G20" s="18">
        <v>1</v>
      </c>
      <c r="H20" s="11">
        <v>0</v>
      </c>
      <c r="I20" s="19">
        <f>H20*G20</f>
        <v>0</v>
      </c>
      <c r="J20" s="17">
        <v>0</v>
      </c>
      <c r="K20" s="19">
        <f t="shared" ref="K20" si="10">J20*G20</f>
        <v>0</v>
      </c>
      <c r="L20" s="19">
        <f t="shared" ref="L20" si="11">K20+I20</f>
        <v>0</v>
      </c>
      <c r="N20" s="1"/>
    </row>
    <row r="21" spans="1:14" ht="12.95" customHeight="1" thickBot="1" x14ac:dyDescent="0.25">
      <c r="A21" s="42" t="s">
        <v>6</v>
      </c>
      <c r="B21" s="43"/>
      <c r="C21" s="43"/>
      <c r="D21" s="43"/>
      <c r="E21" s="43"/>
      <c r="F21" s="43"/>
      <c r="G21" s="43"/>
      <c r="H21" s="43"/>
      <c r="I21" s="43"/>
      <c r="J21" s="43"/>
      <c r="K21" s="50"/>
      <c r="L21" s="20">
        <f>SUM(L12:L20)</f>
        <v>0</v>
      </c>
      <c r="N21" s="1"/>
    </row>
    <row r="22" spans="1:14" ht="12.95" customHeight="1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28"/>
      <c r="N22" s="1"/>
    </row>
    <row r="23" spans="1:14" ht="12.95" customHeight="1" x14ac:dyDescent="0.2">
      <c r="A23" s="36" t="s">
        <v>1</v>
      </c>
      <c r="B23" s="36"/>
      <c r="C23" s="55" t="s">
        <v>17</v>
      </c>
      <c r="D23" s="56"/>
      <c r="E23" s="56"/>
      <c r="F23" s="56"/>
      <c r="G23" s="56"/>
      <c r="H23" s="56"/>
      <c r="I23" s="56"/>
      <c r="J23" s="56"/>
      <c r="K23" s="56"/>
      <c r="L23" s="57"/>
      <c r="N23" s="1"/>
    </row>
    <row r="24" spans="1:14" ht="12.95" customHeight="1" x14ac:dyDescent="0.2">
      <c r="A24" s="36" t="s">
        <v>2</v>
      </c>
      <c r="B24" s="36" t="s">
        <v>3</v>
      </c>
      <c r="C24" s="36"/>
      <c r="D24" s="36"/>
      <c r="E24" s="36"/>
      <c r="F24" s="36"/>
      <c r="G24" s="36" t="s">
        <v>4</v>
      </c>
      <c r="H24" s="36"/>
      <c r="I24" s="36"/>
      <c r="J24" s="16" t="s">
        <v>11</v>
      </c>
      <c r="K24" s="37" t="s">
        <v>12</v>
      </c>
      <c r="L24" s="33" t="s">
        <v>13</v>
      </c>
      <c r="N24" s="1"/>
    </row>
    <row r="25" spans="1:14" ht="12.95" customHeight="1" x14ac:dyDescent="0.2">
      <c r="A25" s="36"/>
      <c r="B25" s="36"/>
      <c r="C25" s="36"/>
      <c r="D25" s="36"/>
      <c r="E25" s="36"/>
      <c r="F25" s="36"/>
      <c r="G25" s="16" t="s">
        <v>16</v>
      </c>
      <c r="H25" s="10" t="s">
        <v>5</v>
      </c>
      <c r="I25" s="16" t="s">
        <v>10</v>
      </c>
      <c r="J25" s="16" t="s">
        <v>14</v>
      </c>
      <c r="K25" s="38"/>
      <c r="L25" s="34"/>
      <c r="N25" s="1"/>
    </row>
    <row r="26" spans="1:14" ht="12.95" customHeight="1" x14ac:dyDescent="0.2">
      <c r="A26" s="15">
        <v>10</v>
      </c>
      <c r="B26" s="35" t="s">
        <v>15</v>
      </c>
      <c r="C26" s="35"/>
      <c r="D26" s="35"/>
      <c r="E26" s="35"/>
      <c r="F26" s="35"/>
      <c r="G26" s="15">
        <v>12</v>
      </c>
      <c r="H26" s="29"/>
      <c r="I26" s="29"/>
      <c r="J26" s="17">
        <v>0</v>
      </c>
      <c r="K26" s="11">
        <f>J26*G26</f>
        <v>0</v>
      </c>
      <c r="L26" s="11">
        <f>K26+I26</f>
        <v>0</v>
      </c>
      <c r="N26" s="1"/>
    </row>
    <row r="27" spans="1:14" ht="12.95" customHeight="1" x14ac:dyDescent="0.2">
      <c r="A27" s="15">
        <v>11</v>
      </c>
      <c r="B27" s="35" t="s">
        <v>39</v>
      </c>
      <c r="C27" s="35"/>
      <c r="D27" s="35"/>
      <c r="E27" s="35"/>
      <c r="F27" s="35"/>
      <c r="G27" s="15">
        <v>3</v>
      </c>
      <c r="H27" s="29"/>
      <c r="I27" s="29"/>
      <c r="J27" s="17">
        <v>0</v>
      </c>
      <c r="K27" s="11">
        <f t="shared" ref="K27" si="12">J27*G27</f>
        <v>0</v>
      </c>
      <c r="L27" s="11">
        <f t="shared" ref="L27" si="13">K27+I27</f>
        <v>0</v>
      </c>
      <c r="N27" s="1"/>
    </row>
    <row r="28" spans="1:14" ht="12.95" customHeight="1" x14ac:dyDescent="0.2">
      <c r="A28" s="15">
        <v>12</v>
      </c>
      <c r="B28" s="44" t="s">
        <v>18</v>
      </c>
      <c r="C28" s="45"/>
      <c r="D28" s="45"/>
      <c r="E28" s="45"/>
      <c r="F28" s="46"/>
      <c r="G28" s="15">
        <v>1</v>
      </c>
      <c r="H28" s="29"/>
      <c r="I28" s="29"/>
      <c r="J28" s="17">
        <v>0</v>
      </c>
      <c r="K28" s="11">
        <f t="shared" ref="K28:K31" si="14">J28*G28</f>
        <v>0</v>
      </c>
      <c r="L28" s="11">
        <f t="shared" ref="L28:L31" si="15">K28+I28</f>
        <v>0</v>
      </c>
      <c r="N28" s="1"/>
    </row>
    <row r="29" spans="1:14" ht="12.95" customHeight="1" x14ac:dyDescent="0.2">
      <c r="A29" s="15">
        <v>13</v>
      </c>
      <c r="B29" s="44" t="s">
        <v>19</v>
      </c>
      <c r="C29" s="45"/>
      <c r="D29" s="45"/>
      <c r="E29" s="45"/>
      <c r="F29" s="46"/>
      <c r="G29" s="15">
        <v>1</v>
      </c>
      <c r="H29" s="29"/>
      <c r="I29" s="29"/>
      <c r="J29" s="17">
        <v>0</v>
      </c>
      <c r="K29" s="11">
        <f t="shared" si="14"/>
        <v>0</v>
      </c>
      <c r="L29" s="11">
        <f t="shared" si="15"/>
        <v>0</v>
      </c>
      <c r="N29" s="1"/>
    </row>
    <row r="30" spans="1:14" ht="12.95" customHeight="1" x14ac:dyDescent="0.2">
      <c r="A30" s="15">
        <v>14</v>
      </c>
      <c r="B30" s="44" t="s">
        <v>21</v>
      </c>
      <c r="C30" s="45"/>
      <c r="D30" s="45"/>
      <c r="E30" s="45"/>
      <c r="F30" s="46"/>
      <c r="G30" s="15">
        <v>1</v>
      </c>
      <c r="H30" s="11">
        <v>0</v>
      </c>
      <c r="I30" s="11">
        <f>H30*G30</f>
        <v>0</v>
      </c>
      <c r="J30" s="17">
        <v>0</v>
      </c>
      <c r="K30" s="11">
        <f t="shared" si="14"/>
        <v>0</v>
      </c>
      <c r="L30" s="11">
        <f>K30+I30</f>
        <v>0</v>
      </c>
      <c r="N30" s="1"/>
    </row>
    <row r="31" spans="1:14" ht="12.95" customHeight="1" thickBot="1" x14ac:dyDescent="0.25">
      <c r="A31" s="15">
        <v>15</v>
      </c>
      <c r="B31" s="41" t="s">
        <v>20</v>
      </c>
      <c r="C31" s="41"/>
      <c r="D31" s="41"/>
      <c r="E31" s="41"/>
      <c r="F31" s="41"/>
      <c r="G31" s="18">
        <v>1</v>
      </c>
      <c r="H31" s="19">
        <v>0</v>
      </c>
      <c r="I31" s="19">
        <f t="shared" ref="I31" si="16">H31*G31</f>
        <v>0</v>
      </c>
      <c r="J31" s="17">
        <v>0</v>
      </c>
      <c r="K31" s="19">
        <f t="shared" si="14"/>
        <v>0</v>
      </c>
      <c r="L31" s="19">
        <f t="shared" si="15"/>
        <v>0</v>
      </c>
      <c r="N31" s="1"/>
    </row>
    <row r="32" spans="1:14" ht="13.5" thickBot="1" x14ac:dyDescent="0.25">
      <c r="A32" s="42" t="s">
        <v>6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24">
        <f>L31+L30+L29+L28+L27+L26</f>
        <v>0</v>
      </c>
      <c r="N32" s="1"/>
    </row>
    <row r="33" spans="1:12" x14ac:dyDescent="0.2">
      <c r="A33" s="21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3"/>
    </row>
    <row r="34" spans="1:12" ht="18" customHeight="1" thickBot="1" x14ac:dyDescent="0.25">
      <c r="A34" s="25" t="s">
        <v>1</v>
      </c>
      <c r="B34" s="47" t="s">
        <v>7</v>
      </c>
      <c r="C34" s="48"/>
      <c r="D34" s="48"/>
      <c r="E34" s="48"/>
      <c r="F34" s="48"/>
      <c r="G34" s="48"/>
      <c r="H34" s="48"/>
      <c r="I34" s="48"/>
      <c r="J34" s="48"/>
      <c r="K34" s="48"/>
      <c r="L34" s="49"/>
    </row>
    <row r="35" spans="1:12" ht="13.5" thickBot="1" x14ac:dyDescent="0.25">
      <c r="A35" s="27">
        <v>16</v>
      </c>
      <c r="B35" s="26"/>
      <c r="C35" s="26"/>
      <c r="D35" s="26"/>
      <c r="E35" s="26"/>
      <c r="F35" s="26"/>
      <c r="G35" s="26"/>
      <c r="H35" s="26"/>
      <c r="I35" s="26"/>
      <c r="J35" s="26" t="s">
        <v>22</v>
      </c>
      <c r="K35" s="39">
        <f>L32+L21</f>
        <v>0</v>
      </c>
      <c r="L35" s="40"/>
    </row>
  </sheetData>
  <mergeCells count="37">
    <mergeCell ref="K35:L35"/>
    <mergeCell ref="B31:F31"/>
    <mergeCell ref="A32:K32"/>
    <mergeCell ref="B28:F28"/>
    <mergeCell ref="B29:F29"/>
    <mergeCell ref="B30:F30"/>
    <mergeCell ref="B34:L34"/>
    <mergeCell ref="B26:F26"/>
    <mergeCell ref="B27:F27"/>
    <mergeCell ref="B13:F13"/>
    <mergeCell ref="G10:I10"/>
    <mergeCell ref="K10:K11"/>
    <mergeCell ref="A21:K21"/>
    <mergeCell ref="B20:F20"/>
    <mergeCell ref="B14:F14"/>
    <mergeCell ref="B15:F15"/>
    <mergeCell ref="B17:F17"/>
    <mergeCell ref="B16:F16"/>
    <mergeCell ref="B18:F18"/>
    <mergeCell ref="A23:B23"/>
    <mergeCell ref="C23:L23"/>
    <mergeCell ref="A24:A25"/>
    <mergeCell ref="B24:F25"/>
    <mergeCell ref="A2:K2"/>
    <mergeCell ref="D4:K4"/>
    <mergeCell ref="D6:F6"/>
    <mergeCell ref="D3:K3"/>
    <mergeCell ref="L24:L25"/>
    <mergeCell ref="A9:B9"/>
    <mergeCell ref="G24:I24"/>
    <mergeCell ref="K24:K25"/>
    <mergeCell ref="L10:L11"/>
    <mergeCell ref="B12:F12"/>
    <mergeCell ref="C9:L9"/>
    <mergeCell ref="A10:A11"/>
    <mergeCell ref="B10:F11"/>
    <mergeCell ref="B19:F19"/>
  </mergeCells>
  <phoneticPr fontId="9" type="noConversion"/>
  <pageMargins left="0.23611111111111099" right="0.35416666666666702" top="0.59027777777777801" bottom="0.31458333333333299" header="0.196527777777778" footer="0.23611111111111099"/>
  <pageSetup paperSize="9" firstPageNumber="0" orientation="portrait" r:id="rId1"/>
  <headerFooter>
    <oddHeader>&amp;L&amp;"Times New Roman,Obyčejné"GB ELEKTROSERVIS, spol. s r.o.
Rybníčky 247/26, Nový Jičín</oddHeader>
    <oddFooter xml:space="preserve">&amp;R&amp;"Times New Roman,Obyčejné"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view="pageBreakPreview" zoomScaleNormal="100" workbookViewId="0">
      <selection activeCell="M36" sqref="M36"/>
    </sheetView>
  </sheetViews>
  <sheetFormatPr defaultRowHeight="12.75" x14ac:dyDescent="0.2"/>
  <cols>
    <col min="1" max="1025" width="9.42578125"/>
  </cols>
  <sheetData/>
  <pageMargins left="0.7" right="0.7" top="0.78749999999999998" bottom="0.78749999999999998" header="0.51180555555555496" footer="0.51180555555555496"/>
  <pageSetup paperSize="9" firstPageNumber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Normal="100" workbookViewId="0">
      <selection activeCell="M36" sqref="M36"/>
    </sheetView>
  </sheetViews>
  <sheetFormatPr defaultRowHeight="12.75" x14ac:dyDescent="0.2"/>
  <cols>
    <col min="1" max="1025" width="9.42578125"/>
  </cols>
  <sheetData/>
  <pageMargins left="0.7" right="0.7" top="0.78749999999999998" bottom="0.78749999999999998" header="0.51180555555555496" footer="0.51180555555555496"/>
  <pageSetup paperSize="9" firstPageNumber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view="pageBreakPreview" zoomScaleNormal="100" workbookViewId="0">
      <selection activeCell="M36" sqref="M36"/>
    </sheetView>
  </sheetViews>
  <sheetFormatPr defaultRowHeight="12.75" x14ac:dyDescent="0.2"/>
  <cols>
    <col min="1" max="1025" width="9.42578125"/>
  </cols>
  <sheetData/>
  <pageMargins left="0.7" right="0.7" top="0.78749999999999998" bottom="0.78749999999999998" header="0.51180555555555496" footer="0.51180555555555496"/>
  <pageSetup paperSize="9" firstPageNumber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view="pageBreakPreview" zoomScaleNormal="100" workbookViewId="0">
      <selection activeCell="M36" sqref="M36"/>
    </sheetView>
  </sheetViews>
  <sheetFormatPr defaultRowHeight="12.75" x14ac:dyDescent="0.2"/>
  <cols>
    <col min="1" max="1025" width="9.42578125"/>
  </cols>
  <sheetData/>
  <pageMargins left="0.7" right="0.7" top="0.78749999999999998" bottom="0.78749999999999998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Rozpočet</vt:lpstr>
      <vt:lpstr>List4</vt:lpstr>
      <vt:lpstr>List5</vt:lpstr>
      <vt:lpstr>List6</vt:lpstr>
      <vt:lpstr>List7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Doležálek</dc:creator>
  <cp:lastModifiedBy>Jakub Marek</cp:lastModifiedBy>
  <cp:revision>1</cp:revision>
  <cp:lastPrinted>2023-10-13T07:49:21Z</cp:lastPrinted>
  <dcterms:created xsi:type="dcterms:W3CDTF">2016-01-04T11:00:59Z</dcterms:created>
  <dcterms:modified xsi:type="dcterms:W3CDTF">2024-05-30T09:07:09Z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