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Lis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B34" i="1"/>
  <c r="B22" i="1"/>
  <c r="B12" i="1"/>
  <c r="B5" i="1"/>
  <c r="C12" i="1" l="1"/>
  <c r="D12" i="1" s="1"/>
  <c r="C34" i="1"/>
  <c r="C22" i="1"/>
  <c r="C5" i="1"/>
  <c r="B13" i="1"/>
  <c r="C13" i="1" s="1"/>
  <c r="D13" i="1" l="1"/>
  <c r="B35" i="1"/>
  <c r="C35" i="1" s="1"/>
  <c r="D34" i="1"/>
  <c r="B23" i="1"/>
  <c r="C23" i="1" s="1"/>
  <c r="D22" i="1"/>
  <c r="B6" i="1"/>
  <c r="D5" i="1"/>
  <c r="D23" i="1" l="1"/>
  <c r="C6" i="1"/>
  <c r="D35" i="1"/>
  <c r="D6" i="1" l="1"/>
  <c r="D45" i="1" s="1"/>
  <c r="C45" i="1"/>
</calcChain>
</file>

<file path=xl/sharedStrings.xml><?xml version="1.0" encoding="utf-8"?>
<sst xmlns="http://schemas.openxmlformats.org/spreadsheetml/2006/main" count="43" uniqueCount="43">
  <si>
    <t>Tabulka pro výpočet celkové nabídkové ceny</t>
  </si>
  <si>
    <t>Cena bez DPH</t>
  </si>
  <si>
    <t>Výše DPH</t>
  </si>
  <si>
    <t>Cena s DPH</t>
  </si>
  <si>
    <t>Položka</t>
  </si>
  <si>
    <t>CELKOVÁ NABÍDKOVÁ CENA</t>
  </si>
  <si>
    <t>Příloha číslo 3</t>
  </si>
  <si>
    <r>
      <t xml:space="preserve"> Cena za pravidelný úklid budovy "Pod Lipami 19" </t>
    </r>
    <r>
      <rPr>
        <b/>
        <sz val="11"/>
        <color theme="1"/>
        <rFont val="Calibri"/>
        <family val="2"/>
        <charset val="238"/>
        <scheme val="minor"/>
      </rPr>
      <t>Domovinka</t>
    </r>
    <r>
      <rPr>
        <sz val="11"/>
        <color theme="1"/>
        <rFont val="Calibri"/>
        <family val="2"/>
        <scheme val="minor"/>
      </rPr>
      <t xml:space="preserve"> za 1 měsíc</t>
    </r>
  </si>
  <si>
    <r>
      <t xml:space="preserve"> Cena za pravidelný úklid budovy "Pod Lipami 19" </t>
    </r>
    <r>
      <rPr>
        <b/>
        <sz val="11"/>
        <color theme="1"/>
        <rFont val="Calibri"/>
        <family val="2"/>
        <charset val="238"/>
        <scheme val="minor"/>
      </rPr>
      <t>Pohoda</t>
    </r>
    <r>
      <rPr>
        <sz val="11"/>
        <color theme="1"/>
        <rFont val="Calibri"/>
        <family val="2"/>
        <scheme val="minor"/>
      </rPr>
      <t xml:space="preserve"> za 1 měsíc</t>
    </r>
  </si>
  <si>
    <r>
      <t xml:space="preserve"> Cena za pravidelný úklid budovy "Pod Lipami 19" </t>
    </r>
    <r>
      <rPr>
        <b/>
        <sz val="11"/>
        <color theme="1"/>
        <rFont val="Calibri"/>
        <family val="2"/>
        <charset val="238"/>
        <scheme val="minor"/>
      </rPr>
      <t>Domovinka</t>
    </r>
    <r>
      <rPr>
        <sz val="11"/>
        <color theme="1"/>
        <rFont val="Calibri"/>
        <family val="2"/>
        <scheme val="minor"/>
      </rPr>
      <t xml:space="preserve"> za 12 měsíců</t>
    </r>
  </si>
  <si>
    <r>
      <t xml:space="preserve"> Cena za pravidelný úklid budovy "Pod Lipami 19" </t>
    </r>
    <r>
      <rPr>
        <b/>
        <sz val="11"/>
        <color theme="1"/>
        <rFont val="Calibri"/>
        <family val="2"/>
        <charset val="238"/>
        <scheme val="minor"/>
      </rPr>
      <t>Pohoda</t>
    </r>
    <r>
      <rPr>
        <sz val="11"/>
        <color theme="1"/>
        <rFont val="Calibri"/>
        <family val="2"/>
        <scheme val="minor"/>
      </rPr>
      <t xml:space="preserve"> za 12 měsíců</t>
    </r>
  </si>
  <si>
    <r>
      <t xml:space="preserve"> Cena za pravidelný úklid budovy "Pod Lipami 19" </t>
    </r>
    <r>
      <rPr>
        <b/>
        <sz val="11"/>
        <color theme="1"/>
        <rFont val="Calibri"/>
        <family val="2"/>
        <charset val="238"/>
        <scheme val="minor"/>
      </rPr>
      <t>ProSenior</t>
    </r>
    <r>
      <rPr>
        <sz val="11"/>
        <color theme="1"/>
        <rFont val="Calibri"/>
        <family val="2"/>
        <scheme val="minor"/>
      </rPr>
      <t xml:space="preserve"> za 1 měsíc</t>
    </r>
  </si>
  <si>
    <r>
      <t xml:space="preserve"> Cena za pravidelný úklid budovy "Pod Lipami 19" </t>
    </r>
    <r>
      <rPr>
        <b/>
        <sz val="11"/>
        <color theme="1"/>
        <rFont val="Calibri"/>
        <family val="2"/>
        <charset val="238"/>
        <scheme val="minor"/>
      </rPr>
      <t>ProSenior</t>
    </r>
    <r>
      <rPr>
        <sz val="11"/>
        <color theme="1"/>
        <rFont val="Calibri"/>
        <family val="2"/>
        <scheme val="minor"/>
      </rPr>
      <t xml:space="preserve"> za 12 měsíců</t>
    </r>
  </si>
  <si>
    <r>
      <t xml:space="preserve"> Cena za pravidelný úklid budovy "Pod Lipami 19" </t>
    </r>
    <r>
      <rPr>
        <b/>
        <sz val="11"/>
        <color theme="1"/>
        <rFont val="Calibri"/>
        <family val="2"/>
        <charset val="238"/>
        <scheme val="minor"/>
      </rPr>
      <t>Odbor bytový</t>
    </r>
    <r>
      <rPr>
        <sz val="11"/>
        <color theme="1"/>
        <rFont val="Calibri"/>
        <family val="2"/>
        <scheme val="minor"/>
      </rPr>
      <t xml:space="preserve"> za 1 měsíc</t>
    </r>
  </si>
  <si>
    <r>
      <t xml:space="preserve"> Cena za pravidelný úklid budovy "Pod Lipami 19" </t>
    </r>
    <r>
      <rPr>
        <b/>
        <sz val="11"/>
        <color theme="1"/>
        <rFont val="Calibri"/>
        <family val="2"/>
        <charset val="238"/>
        <scheme val="minor"/>
      </rPr>
      <t>Odbor bytový</t>
    </r>
    <r>
      <rPr>
        <sz val="11"/>
        <color theme="1"/>
        <rFont val="Calibri"/>
        <family val="2"/>
        <scheme val="minor"/>
      </rPr>
      <t xml:space="preserve"> za 12 měsíců</t>
    </r>
  </si>
  <si>
    <r>
      <t xml:space="preserve">     - denní místnost (1; 110,0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</si>
  <si>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odpočinková místnost (1; 35,0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</si>
  <si>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sociální zařízení (2; 14,5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</si>
  <si>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chodba (1; 109,0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</si>
  <si>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Pokoje (4; 84,0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</si>
  <si>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pečovatelna (1; 14,0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</si>
  <si>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sociální zařízení (4; 32,2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</si>
  <si>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chodba (2; 52,7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</si>
  <si>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kuchyňka (1; 2,7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</si>
  <si>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sklad (1; 1,3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</si>
  <si>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prádelna, sušárna, mandlovna (3; 106,72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</si>
  <si>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Kanceláře (5; 81,0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</si>
  <si>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pečovatelna (1; 16,0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</si>
  <si>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porcovna (1; 31,0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</si>
  <si>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sociální zařízení (7; 14,8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</si>
  <si>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chodba (4; 11,3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</si>
  <si>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kuchyňka (1; 9,7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</si>
  <si>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sklad (1; 10,2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</si>
  <si>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šatna (1; 12,0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</si>
  <si>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balkon (6; 93,0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</si>
  <si>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poštovní schránky (81;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</si>
  <si>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výtah (2; 4,5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</si>
  <si>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společenská místnost (1; 115,0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</si>
  <si>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sociální zařízení (7; 67,7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</si>
  <si>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chodba, schody (7; 832,3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</si>
  <si>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kuchyňka (1; 16,0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</si>
  <si>
    <r>
      <t xml:space="preserve">     - sklepy (1; 49,4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 xml:space="preserve">) </t>
    </r>
  </si>
  <si>
    <r>
      <t xml:space="preserve">     - úklidová místnost (2; 6,9 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</si>
</sst>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1" applyNumberFormat="1" applyFont="1" applyBorder="1" applyAlignment="1">
      <alignment horizontal="right"/>
    </xf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44" fontId="0" fillId="0" borderId="5" xfId="1" applyNumberFormat="1" applyFont="1" applyBorder="1" applyAlignment="1">
      <alignment horizontal="right"/>
    </xf>
    <xf numFmtId="0" fontId="2" fillId="0" borderId="9" xfId="0" applyFont="1" applyBorder="1"/>
    <xf numFmtId="44" fontId="2" fillId="0" borderId="11" xfId="0" applyNumberFormat="1" applyFont="1" applyBorder="1"/>
    <xf numFmtId="0" fontId="0" fillId="0" borderId="1" xfId="0" applyBorder="1"/>
    <xf numFmtId="44" fontId="0" fillId="0" borderId="2" xfId="1" applyNumberFormat="1" applyFont="1" applyBorder="1" applyAlignment="1">
      <alignment horizontal="right"/>
    </xf>
    <xf numFmtId="44" fontId="0" fillId="0" borderId="3" xfId="1" applyNumberFormat="1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0" fontId="0" fillId="0" borderId="6" xfId="0" applyBorder="1"/>
    <xf numFmtId="44" fontId="0" fillId="0" borderId="7" xfId="1" applyNumberFormat="1" applyFont="1" applyBorder="1" applyAlignment="1">
      <alignment horizontal="right"/>
    </xf>
    <xf numFmtId="44" fontId="0" fillId="0" borderId="8" xfId="1" applyNumberFormat="1" applyFont="1" applyBorder="1" applyAlignment="1">
      <alignment horizontal="right"/>
    </xf>
    <xf numFmtId="0" fontId="2" fillId="0" borderId="0" xfId="0" applyFont="1" applyAlignment="1"/>
    <xf numFmtId="44" fontId="0" fillId="2" borderId="2" xfId="1" applyNumberFormat="1" applyFont="1" applyFill="1" applyBorder="1" applyAlignment="1" applyProtection="1">
      <alignment horizontal="right"/>
      <protection locked="0"/>
    </xf>
    <xf numFmtId="44" fontId="2" fillId="3" borderId="1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44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3" fillId="0" borderId="15" xfId="0" applyFont="1" applyBorder="1"/>
    <xf numFmtId="44" fontId="0" fillId="2" borderId="16" xfId="1" applyNumberFormat="1" applyFont="1" applyFill="1" applyBorder="1" applyAlignment="1" applyProtection="1">
      <alignment horizontal="right"/>
      <protection locked="0"/>
    </xf>
    <xf numFmtId="0" fontId="0" fillId="0" borderId="17" xfId="0" applyBorder="1"/>
    <xf numFmtId="44" fontId="0" fillId="0" borderId="18" xfId="1" applyNumberFormat="1" applyFont="1" applyBorder="1" applyAlignment="1">
      <alignment horizontal="right"/>
    </xf>
    <xf numFmtId="44" fontId="0" fillId="0" borderId="19" xfId="1" applyNumberFormat="1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="160" zoomScaleNormal="160" workbookViewId="0">
      <selection activeCell="B36" sqref="B36:B43"/>
    </sheetView>
  </sheetViews>
  <sheetFormatPr defaultRowHeight="15" x14ac:dyDescent="0.25"/>
  <cols>
    <col min="1" max="1" width="69.85546875" bestFit="1" customWidth="1"/>
    <col min="2" max="4" width="16.42578125" customWidth="1"/>
  </cols>
  <sheetData>
    <row r="1" spans="1:4" x14ac:dyDescent="0.25">
      <c r="A1" s="19" t="s">
        <v>0</v>
      </c>
      <c r="B1" s="19"/>
      <c r="C1" s="19"/>
      <c r="D1" s="16" t="s">
        <v>6</v>
      </c>
    </row>
    <row r="2" spans="1:4" ht="15.75" thickBot="1" x14ac:dyDescent="0.3"/>
    <row r="3" spans="1:4" ht="15.75" thickBot="1" x14ac:dyDescent="0.3">
      <c r="A3" s="6" t="s">
        <v>4</v>
      </c>
      <c r="B3" s="11" t="s">
        <v>1</v>
      </c>
      <c r="C3" s="11" t="s">
        <v>2</v>
      </c>
      <c r="D3" s="12" t="s">
        <v>3</v>
      </c>
    </row>
    <row r="4" spans="1:4" ht="15.75" thickBot="1" x14ac:dyDescent="0.3">
      <c r="A4" s="3"/>
      <c r="B4" s="2"/>
      <c r="C4" s="2"/>
      <c r="D4" s="4"/>
    </row>
    <row r="5" spans="1:4" x14ac:dyDescent="0.25">
      <c r="A5" s="23" t="s">
        <v>7</v>
      </c>
      <c r="B5" s="9">
        <f>SUM(B7:B10)</f>
        <v>0</v>
      </c>
      <c r="C5" s="9">
        <f>B5*0.1</f>
        <v>0</v>
      </c>
      <c r="D5" s="10">
        <f>B5+C5</f>
        <v>0</v>
      </c>
    </row>
    <row r="6" spans="1:4" ht="15.75" thickBot="1" x14ac:dyDescent="0.3">
      <c r="A6" s="13" t="s">
        <v>9</v>
      </c>
      <c r="B6" s="14">
        <f>B5*12</f>
        <v>0</v>
      </c>
      <c r="C6" s="14">
        <f>B6*0.1</f>
        <v>0</v>
      </c>
      <c r="D6" s="15">
        <f>B6+C6</f>
        <v>0</v>
      </c>
    </row>
    <row r="7" spans="1:4" ht="17.25" x14ac:dyDescent="0.25">
      <c r="A7" s="20" t="s">
        <v>15</v>
      </c>
      <c r="B7" s="17"/>
      <c r="C7" s="1"/>
      <c r="D7" s="5"/>
    </row>
    <row r="8" spans="1:4" ht="17.25" x14ac:dyDescent="0.25">
      <c r="A8" s="21" t="s">
        <v>16</v>
      </c>
      <c r="B8" s="22"/>
      <c r="C8" s="1"/>
      <c r="D8" s="5"/>
    </row>
    <row r="9" spans="1:4" ht="17.25" x14ac:dyDescent="0.25">
      <c r="A9" s="20" t="s">
        <v>17</v>
      </c>
      <c r="B9" s="22"/>
      <c r="C9" s="1"/>
      <c r="D9" s="5"/>
    </row>
    <row r="10" spans="1:4" ht="18" thickBot="1" x14ac:dyDescent="0.3">
      <c r="A10" s="24" t="s">
        <v>18</v>
      </c>
      <c r="B10" s="25"/>
      <c r="C10" s="1"/>
      <c r="D10" s="5"/>
    </row>
    <row r="11" spans="1:4" ht="15.75" thickBot="1" x14ac:dyDescent="0.3">
      <c r="A11" s="26"/>
      <c r="B11" s="27"/>
      <c r="C11" s="27"/>
      <c r="D11" s="28"/>
    </row>
    <row r="12" spans="1:4" x14ac:dyDescent="0.25">
      <c r="A12" s="8" t="s">
        <v>8</v>
      </c>
      <c r="B12" s="9">
        <f>SUM(B14:B20)</f>
        <v>0</v>
      </c>
      <c r="C12" s="9">
        <f>B12*0.21</f>
        <v>0</v>
      </c>
      <c r="D12" s="10">
        <f>B12+C12</f>
        <v>0</v>
      </c>
    </row>
    <row r="13" spans="1:4" ht="15.75" thickBot="1" x14ac:dyDescent="0.3">
      <c r="A13" s="13" t="s">
        <v>10</v>
      </c>
      <c r="B13" s="14">
        <f>B12*12</f>
        <v>0</v>
      </c>
      <c r="C13" s="14">
        <f>B13*0.21</f>
        <v>0</v>
      </c>
      <c r="D13" s="15">
        <f>B13+C13</f>
        <v>0</v>
      </c>
    </row>
    <row r="14" spans="1:4" ht="17.25" x14ac:dyDescent="0.25">
      <c r="A14" s="20" t="s">
        <v>19</v>
      </c>
      <c r="B14" s="17"/>
      <c r="C14" s="1"/>
      <c r="D14" s="5"/>
    </row>
    <row r="15" spans="1:4" ht="17.25" x14ac:dyDescent="0.25">
      <c r="A15" s="21" t="s">
        <v>20</v>
      </c>
      <c r="B15" s="22"/>
      <c r="C15" s="1"/>
      <c r="D15" s="5"/>
    </row>
    <row r="16" spans="1:4" ht="17.25" x14ac:dyDescent="0.25">
      <c r="A16" s="20" t="s">
        <v>21</v>
      </c>
      <c r="B16" s="22"/>
      <c r="C16" s="1"/>
      <c r="D16" s="5"/>
    </row>
    <row r="17" spans="1:4" ht="17.25" x14ac:dyDescent="0.25">
      <c r="A17" s="21" t="s">
        <v>22</v>
      </c>
      <c r="B17" s="22"/>
      <c r="C17" s="1"/>
      <c r="D17" s="5"/>
    </row>
    <row r="18" spans="1:4" ht="17.25" x14ac:dyDescent="0.25">
      <c r="A18" s="21" t="s">
        <v>23</v>
      </c>
      <c r="B18" s="22"/>
      <c r="C18" s="1"/>
      <c r="D18" s="5"/>
    </row>
    <row r="19" spans="1:4" ht="17.25" x14ac:dyDescent="0.25">
      <c r="A19" s="20" t="s">
        <v>24</v>
      </c>
      <c r="B19" s="22"/>
      <c r="C19" s="1"/>
      <c r="D19" s="5"/>
    </row>
    <row r="20" spans="1:4" ht="18" thickBot="1" x14ac:dyDescent="0.3">
      <c r="A20" s="24" t="s">
        <v>25</v>
      </c>
      <c r="B20" s="25"/>
      <c r="C20" s="1"/>
      <c r="D20" s="5"/>
    </row>
    <row r="21" spans="1:4" ht="15.75" thickBot="1" x14ac:dyDescent="0.3">
      <c r="A21" s="29"/>
      <c r="B21" s="30"/>
      <c r="C21" s="30"/>
      <c r="D21" s="31"/>
    </row>
    <row r="22" spans="1:4" x14ac:dyDescent="0.25">
      <c r="A22" s="8" t="s">
        <v>11</v>
      </c>
      <c r="B22" s="9">
        <f>SUM(B24:B32)</f>
        <v>0</v>
      </c>
      <c r="C22" s="9">
        <f>B22*0.1</f>
        <v>0</v>
      </c>
      <c r="D22" s="10">
        <f>B22+C22</f>
        <v>0</v>
      </c>
    </row>
    <row r="23" spans="1:4" ht="15.75" thickBot="1" x14ac:dyDescent="0.3">
      <c r="A23" s="13" t="s">
        <v>12</v>
      </c>
      <c r="B23" s="14">
        <f>B22*12</f>
        <v>0</v>
      </c>
      <c r="C23" s="14">
        <f>B23*0.1</f>
        <v>0</v>
      </c>
      <c r="D23" s="15">
        <f>B23+C23</f>
        <v>0</v>
      </c>
    </row>
    <row r="24" spans="1:4" ht="17.25" x14ac:dyDescent="0.25">
      <c r="A24" s="20" t="s">
        <v>26</v>
      </c>
      <c r="B24" s="17"/>
      <c r="C24" s="1"/>
      <c r="D24" s="5"/>
    </row>
    <row r="25" spans="1:4" ht="17.25" x14ac:dyDescent="0.25">
      <c r="A25" s="21" t="s">
        <v>27</v>
      </c>
      <c r="B25" s="22"/>
      <c r="C25" s="1"/>
      <c r="D25" s="5"/>
    </row>
    <row r="26" spans="1:4" ht="17.25" x14ac:dyDescent="0.25">
      <c r="A26" s="21" t="s">
        <v>28</v>
      </c>
      <c r="B26" s="22"/>
      <c r="C26" s="1"/>
      <c r="D26" s="5"/>
    </row>
    <row r="27" spans="1:4" ht="17.25" x14ac:dyDescent="0.25">
      <c r="A27" s="20" t="s">
        <v>29</v>
      </c>
      <c r="B27" s="22"/>
      <c r="C27" s="1"/>
      <c r="D27" s="5"/>
    </row>
    <row r="28" spans="1:4" ht="17.25" x14ac:dyDescent="0.25">
      <c r="A28" s="21" t="s">
        <v>30</v>
      </c>
      <c r="B28" s="22"/>
      <c r="C28" s="1"/>
      <c r="D28" s="5"/>
    </row>
    <row r="29" spans="1:4" ht="17.25" x14ac:dyDescent="0.25">
      <c r="A29" s="21" t="s">
        <v>31</v>
      </c>
      <c r="B29" s="22"/>
      <c r="C29" s="1"/>
      <c r="D29" s="5"/>
    </row>
    <row r="30" spans="1:4" ht="17.25" x14ac:dyDescent="0.25">
      <c r="A30" s="20" t="s">
        <v>32</v>
      </c>
      <c r="B30" s="22"/>
      <c r="C30" s="1"/>
      <c r="D30" s="5"/>
    </row>
    <row r="31" spans="1:4" ht="17.25" x14ac:dyDescent="0.25">
      <c r="A31" s="21" t="s">
        <v>33</v>
      </c>
      <c r="B31" s="22"/>
      <c r="C31" s="1"/>
      <c r="D31" s="5"/>
    </row>
    <row r="32" spans="1:4" ht="18" thickBot="1" x14ac:dyDescent="0.3">
      <c r="A32" s="24" t="s">
        <v>34</v>
      </c>
      <c r="B32" s="25"/>
      <c r="C32" s="1"/>
      <c r="D32" s="5"/>
    </row>
    <row r="33" spans="1:4" ht="15.75" thickBot="1" x14ac:dyDescent="0.3">
      <c r="A33" s="26"/>
      <c r="B33" s="27"/>
      <c r="C33" s="27"/>
      <c r="D33" s="28"/>
    </row>
    <row r="34" spans="1:4" x14ac:dyDescent="0.25">
      <c r="A34" s="8" t="s">
        <v>13</v>
      </c>
      <c r="B34" s="9">
        <f>SUM(B36:B43)</f>
        <v>0</v>
      </c>
      <c r="C34" s="9">
        <f>B34*0.1</f>
        <v>0</v>
      </c>
      <c r="D34" s="10">
        <f>B34+C34</f>
        <v>0</v>
      </c>
    </row>
    <row r="35" spans="1:4" ht="15.75" thickBot="1" x14ac:dyDescent="0.3">
      <c r="A35" s="13" t="s">
        <v>14</v>
      </c>
      <c r="B35" s="14">
        <f>B34*12</f>
        <v>0</v>
      </c>
      <c r="C35" s="14">
        <f>B35*0.1</f>
        <v>0</v>
      </c>
      <c r="D35" s="15">
        <f>B35+C35</f>
        <v>0</v>
      </c>
    </row>
    <row r="36" spans="1:4" x14ac:dyDescent="0.25">
      <c r="A36" s="20" t="s">
        <v>35</v>
      </c>
      <c r="B36" s="17"/>
      <c r="C36" s="1"/>
      <c r="D36" s="5"/>
    </row>
    <row r="37" spans="1:4" ht="17.25" x14ac:dyDescent="0.25">
      <c r="A37" s="21" t="s">
        <v>36</v>
      </c>
      <c r="B37" s="22"/>
      <c r="C37" s="1"/>
      <c r="D37" s="5"/>
    </row>
    <row r="38" spans="1:4" ht="17.25" x14ac:dyDescent="0.25">
      <c r="A38" s="21" t="s">
        <v>37</v>
      </c>
      <c r="B38" s="22"/>
      <c r="C38" s="1"/>
      <c r="D38" s="5"/>
    </row>
    <row r="39" spans="1:4" ht="17.25" x14ac:dyDescent="0.25">
      <c r="A39" s="20" t="s">
        <v>38</v>
      </c>
      <c r="B39" s="22"/>
      <c r="C39" s="1"/>
      <c r="D39" s="5"/>
    </row>
    <row r="40" spans="1:4" ht="17.25" x14ac:dyDescent="0.25">
      <c r="A40" s="21" t="s">
        <v>39</v>
      </c>
      <c r="B40" s="22"/>
      <c r="C40" s="1"/>
      <c r="D40" s="5"/>
    </row>
    <row r="41" spans="1:4" ht="17.25" x14ac:dyDescent="0.25">
      <c r="A41" s="21" t="s">
        <v>40</v>
      </c>
      <c r="B41" s="22"/>
      <c r="C41" s="1"/>
      <c r="D41" s="5"/>
    </row>
    <row r="42" spans="1:4" ht="17.25" x14ac:dyDescent="0.25">
      <c r="A42" s="20" t="s">
        <v>41</v>
      </c>
      <c r="B42" s="22"/>
      <c r="C42" s="1"/>
      <c r="D42" s="5"/>
    </row>
    <row r="43" spans="1:4" ht="18" thickBot="1" x14ac:dyDescent="0.3">
      <c r="A43" s="24" t="s">
        <v>42</v>
      </c>
      <c r="B43" s="25"/>
      <c r="C43" s="1"/>
      <c r="D43" s="5"/>
    </row>
    <row r="44" spans="1:4" ht="15.75" thickBot="1" x14ac:dyDescent="0.3">
      <c r="A44" s="29"/>
      <c r="B44" s="30"/>
      <c r="C44" s="30"/>
      <c r="D44" s="31"/>
    </row>
    <row r="45" spans="1:4" ht="15.75" thickBot="1" x14ac:dyDescent="0.3">
      <c r="A45" s="7" t="s">
        <v>5</v>
      </c>
      <c r="B45" s="18">
        <f>B6+B23+B35+B13</f>
        <v>0</v>
      </c>
      <c r="C45" s="7">
        <f>C6+C23+C35+C13</f>
        <v>0</v>
      </c>
      <c r="D45" s="7">
        <f>D6+D23+D35+D13</f>
        <v>0</v>
      </c>
    </row>
  </sheetData>
  <sheetProtection algorithmName="SHA-512" hashValue="Zb2A4hcNucCooU+l1jNDNQGHPu6l0DTcccc6hGWiNPNLVcxNFfvxvzhK/zFYzHbCLNAWKC4SeaMUGVQZbp9J7A==" saltValue="1x7u1qcmoCq7QwHLmTjNAA==" spinCount="100000" sheet="1" objects="1" scenarios="1"/>
  <mergeCells count="1">
    <mergeCell ref="A1:C1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2025-09-03T13:25:32Z</dcterms:modified>
</cp:coreProperties>
</file>