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oril\Nextcloud\obradka_novy_rozpocet\"/>
    </mc:Choice>
  </mc:AlternateContent>
  <bookViews>
    <workbookView xWindow="945" yWindow="465" windowWidth="50265" windowHeight="28335"/>
  </bookViews>
  <sheets>
    <sheet name="Aktuální" sheetId="4" r:id="rId1"/>
    <sheet name="List1" sheetId="1" r:id="rId2"/>
    <sheet name="List2" sheetId="2" r:id="rId3"/>
    <sheet name="List3" sheetId="3" r:id="rId4"/>
  </sheets>
  <definedNames>
    <definedName name="_xlnm.Print_Area" localSheetId="0">Aktuální!$A$1:$K$11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4" l="1"/>
  <c r="J3" i="4"/>
  <c r="J5" i="4"/>
  <c r="J4" i="4" l="1"/>
  <c r="J6" i="4"/>
  <c r="J7" i="4"/>
  <c r="J8" i="4"/>
  <c r="J2" i="4"/>
  <c r="J10" i="4" l="1"/>
  <c r="J5" i="1"/>
  <c r="J8" i="1" l="1"/>
  <c r="J6" i="1"/>
  <c r="J7" i="1"/>
  <c r="J3" i="1"/>
  <c r="J4" i="1"/>
  <c r="J2" i="1"/>
  <c r="J10" i="1" l="1"/>
</calcChain>
</file>

<file path=xl/sharedStrings.xml><?xml version="1.0" encoding="utf-8"?>
<sst xmlns="http://schemas.openxmlformats.org/spreadsheetml/2006/main" count="116" uniqueCount="59">
  <si>
    <t>MÍSTNOST</t>
  </si>
  <si>
    <t>POLOŽKA</t>
  </si>
  <si>
    <t>TYP</t>
  </si>
  <si>
    <t>VÝROBCE</t>
  </si>
  <si>
    <t>POPIS / SPECIFIKACE</t>
  </si>
  <si>
    <t>FOTO</t>
  </si>
  <si>
    <t>Židle</t>
  </si>
  <si>
    <t>MERANO</t>
  </si>
  <si>
    <t>TON</t>
  </si>
  <si>
    <t>CENA CELKEM</t>
  </si>
  <si>
    <t>Vysoký stolek</t>
  </si>
  <si>
    <t xml:space="preserve">Věšák </t>
  </si>
  <si>
    <t>NÁBYTEK, ZAŘIZOVACÍ PŘEDMĚTY</t>
  </si>
  <si>
    <t>MNOŽSTVÍ (ks)</t>
  </si>
  <si>
    <t>FLEUR</t>
  </si>
  <si>
    <t>KATALOG. CENA S DPH</t>
  </si>
  <si>
    <t>Křesla</t>
  </si>
  <si>
    <t>MERANO Lounge</t>
  </si>
  <si>
    <t>BLOOM CENTRAL 279</t>
  </si>
  <si>
    <t>vysoký stolek BLOOM central 279 (421 279), Dub natural - olejovaný povrch (B 39), základna Satinato, ⌀ 600 mm, v. 1050 mm</t>
  </si>
  <si>
    <t xml:space="preserve">Nízký stolek </t>
  </si>
  <si>
    <t>BLOOM CENTRAL 276</t>
  </si>
  <si>
    <t>nízký stolek BLOOM central 276 (421 276), Dub natural - olejovaný povrch (B 39), základna Satinato, ⌀ 700 mm, v. 400 mm</t>
  </si>
  <si>
    <t>věšák TON Fleur (711 103), Buk standard Brown sugar (B 113)</t>
  </si>
  <si>
    <t>křeslo MERANO (324 400), Dub natural - olejovaný povrch (B 39), čalounění Kaiman Bisquit 75/01</t>
  </si>
  <si>
    <t>křeslo MERANO (363 404), Dub natural - olejovaný povrch (B 39), čalounění Kaiman Bisquit 75/01</t>
  </si>
  <si>
    <t>židle MERANO (314 401), Dub natural - olejovaný povrch (B 39), čalounění Kaiman Bisquit 75/01</t>
  </si>
  <si>
    <t>2_02</t>
  </si>
  <si>
    <t>2_01</t>
  </si>
  <si>
    <t>2_03, 2_05</t>
  </si>
  <si>
    <t>2_05</t>
  </si>
  <si>
    <t>Stůl</t>
  </si>
  <si>
    <t>JUTLAND</t>
  </si>
  <si>
    <t>stůl JUTLAND (421 476), Dub natural - olejovaný povrch (B 39), rozměr 80 x 120 cm</t>
  </si>
  <si>
    <t>OZN</t>
  </si>
  <si>
    <t>TON_1</t>
  </si>
  <si>
    <t>TON_2</t>
  </si>
  <si>
    <t>TON_3</t>
  </si>
  <si>
    <t>TON_4</t>
  </si>
  <si>
    <t>TON_5</t>
  </si>
  <si>
    <t>TON_6</t>
  </si>
  <si>
    <t>TON_7</t>
  </si>
  <si>
    <t>křeslo MERANO (324 400), Dub natural - olejovaný povrch (B 39), čalounění Sera walnut, kluzák filcový bílý</t>
  </si>
  <si>
    <t>křeslo MERANO (363 404), Dub natural - olejovaný povrch (B 39), čalounění Sera walnut, kluzák filcový bílý</t>
  </si>
  <si>
    <t>židle MERANO (314 401), Dub natural - olejovaný povrch (B 39), čalounění Sera walnut, kluzák filcový bílý</t>
  </si>
  <si>
    <t>LASA</t>
  </si>
  <si>
    <t>TON_8</t>
  </si>
  <si>
    <t>DELTA COFFEE</t>
  </si>
  <si>
    <t>stůl delta cofee 722 (421 722), Dub natural - olejovaný, ⌀400 mm, v. 600 mm, nutno řešit ochranu proti poškození podlahy</t>
  </si>
  <si>
    <t>věšák TON Fleur (711 103), Buk Honey (B 116), nutno řešit ochranu proti poškození podlahy</t>
  </si>
  <si>
    <t>vysoký stolek BLOOM central 279 (421 279), Dub natural - olejovaný povrch (B 39), základna Satinato, ⌀ 600 mm, v. 1050 mm, nutno řešit ochranu proti poškození podlahy</t>
  </si>
  <si>
    <t>nízký stolek BLOOM central 276 (421 276), Dub natural - olejovaný povrch (B 39), základna Satinato, ⌀ 700 mm, v. 400 mm, nutno řešit ochranu proti poškození podlahy</t>
  </si>
  <si>
    <t>stůl LASA (421 406), Dub natural - olejovaný povrch, rozměr 900 x 1390 mm, nutno řešit ochranu proti poškození podlahy</t>
  </si>
  <si>
    <t>cena/kus bez DPH</t>
  </si>
  <si>
    <t>cena celkem bez DPH</t>
  </si>
  <si>
    <t>CENA CELKEM bez DPH</t>
  </si>
  <si>
    <t>PŘEDPOKLÁDANÁ SLEVA v %</t>
  </si>
  <si>
    <t>uveďte ceny bez DPH</t>
  </si>
  <si>
    <t>tabulka obsahuje vzorec - vyplňujte jen modrá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</si>
</sst>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2" borderId="5" xfId="0" applyFill="1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9" fontId="0" fillId="0" borderId="0" xfId="0" applyNumberFormat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6" xfId="0" applyBorder="1"/>
    <xf numFmtId="9" fontId="0" fillId="0" borderId="16" xfId="0" applyNumberFormat="1" applyBorder="1"/>
    <xf numFmtId="0" fontId="0" fillId="0" borderId="17" xfId="0" applyBorder="1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4" borderId="2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2" fillId="0" borderId="0" xfId="0" applyFont="1" applyFill="1" applyBorder="1"/>
    <xf numFmtId="9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240578</xdr:colOff>
      <xdr:row>1</xdr:row>
      <xdr:rowOff>28575</xdr:rowOff>
    </xdr:from>
    <xdr:to>
      <xdr:col>10</xdr:col>
      <xdr:colOff>1207221</xdr:colOff>
      <xdr:row>1</xdr:row>
      <xdr:rowOff>1190626</xdr:rowOff>
    </xdr:to>
    <xdr:pic>
      <xdr:nvPicPr>
        <xdr:cNvPr id="2" name="Picture 1" descr="Výsledek obrázku pro merano ton">
          <a:extLst>
            <a:ext uri="{FF2B5EF4-FFF2-40B4-BE49-F238E27FC236}">
              <a16:creationId xmlns:a16="http://schemas.microsoft.com/office/drawing/2014/main" xmlns="" id="{0162183E-C1E3-5E49-83BC-41ACA3CD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096278" y="409575"/>
          <a:ext cx="966643" cy="116205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156882</xdr:colOff>
      <xdr:row>2</xdr:row>
      <xdr:rowOff>123265</xdr:rowOff>
    </xdr:from>
    <xdr:to>
      <xdr:col>10</xdr:col>
      <xdr:colOff>1203303</xdr:colOff>
      <xdr:row>2</xdr:row>
      <xdr:rowOff>1143971</xdr:rowOff>
    </xdr:to>
    <xdr:pic>
      <xdr:nvPicPr>
        <xdr:cNvPr id="3" name="Obrázek 2" descr="MERANO Lounge.PNG">
          <a:extLst>
            <a:ext uri="{FF2B5EF4-FFF2-40B4-BE49-F238E27FC236}">
              <a16:creationId xmlns:a16="http://schemas.microsoft.com/office/drawing/2014/main" xmlns="" id="{CED706EA-3E6D-9A45-B053-0FABCB03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12582" y="1710765"/>
          <a:ext cx="1046421" cy="1020706"/>
        </a:xfrm>
        <a:prstGeom prst="rect">
          <a:avLst/>
        </a:prstGeom>
      </xdr:spPr>
    </xdr:pic>
    <xdr:clientData/>
  </xdr:twoCellAnchor>
  <xdr:twoCellAnchor editAs="oneCell">
    <xdr:from>
      <xdr:col>10</xdr:col>
      <xdr:colOff>268941</xdr:colOff>
      <xdr:row>6</xdr:row>
      <xdr:rowOff>22412</xdr:rowOff>
    </xdr:from>
    <xdr:to>
      <xdr:col>10</xdr:col>
      <xdr:colOff>1065037</xdr:colOff>
      <xdr:row>6</xdr:row>
      <xdr:rowOff>1132524</xdr:rowOff>
    </xdr:to>
    <xdr:pic>
      <xdr:nvPicPr>
        <xdr:cNvPr id="4" name="Obrázek 3" descr="BLOOM CENTRAL 279.PNG">
          <a:extLst>
            <a:ext uri="{FF2B5EF4-FFF2-40B4-BE49-F238E27FC236}">
              <a16:creationId xmlns:a16="http://schemas.microsoft.com/office/drawing/2014/main" xmlns="" id="{C0A8AF0F-A451-8C47-91D6-69E41FCD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124641" y="5978712"/>
          <a:ext cx="796096" cy="1110112"/>
        </a:xfrm>
        <a:prstGeom prst="rect">
          <a:avLst/>
        </a:prstGeom>
      </xdr:spPr>
    </xdr:pic>
    <xdr:clientData/>
  </xdr:twoCellAnchor>
  <xdr:twoCellAnchor editAs="oneCell">
    <xdr:from>
      <xdr:col>10</xdr:col>
      <xdr:colOff>169229</xdr:colOff>
      <xdr:row>5</xdr:row>
      <xdr:rowOff>56028</xdr:rowOff>
    </xdr:from>
    <xdr:to>
      <xdr:col>10</xdr:col>
      <xdr:colOff>1155893</xdr:colOff>
      <xdr:row>5</xdr:row>
      <xdr:rowOff>818029</xdr:rowOff>
    </xdr:to>
    <xdr:pic>
      <xdr:nvPicPr>
        <xdr:cNvPr id="5" name="Obrázek 4" descr="BLOOM CENTRAL 276.PNG">
          <a:extLst>
            <a:ext uri="{FF2B5EF4-FFF2-40B4-BE49-F238E27FC236}">
              <a16:creationId xmlns:a16="http://schemas.microsoft.com/office/drawing/2014/main" xmlns="" id="{E2B38F44-DAF4-2E45-91F6-219A41C3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24929" y="5136028"/>
          <a:ext cx="986664" cy="762001"/>
        </a:xfrm>
        <a:prstGeom prst="rect">
          <a:avLst/>
        </a:prstGeom>
      </xdr:spPr>
    </xdr:pic>
    <xdr:clientData/>
  </xdr:twoCellAnchor>
  <xdr:twoCellAnchor editAs="oneCell">
    <xdr:from>
      <xdr:col>10</xdr:col>
      <xdr:colOff>431934</xdr:colOff>
      <xdr:row>7</xdr:row>
      <xdr:rowOff>33618</xdr:rowOff>
    </xdr:from>
    <xdr:to>
      <xdr:col>10</xdr:col>
      <xdr:colOff>965625</xdr:colOff>
      <xdr:row>7</xdr:row>
      <xdr:rowOff>1417040</xdr:rowOff>
    </xdr:to>
    <xdr:pic>
      <xdr:nvPicPr>
        <xdr:cNvPr id="6" name="Obrázek 5" descr="TON Fleur.PNG">
          <a:extLst>
            <a:ext uri="{FF2B5EF4-FFF2-40B4-BE49-F238E27FC236}">
              <a16:creationId xmlns:a16="http://schemas.microsoft.com/office/drawing/2014/main" xmlns="" id="{4D1ED9BE-70F1-234B-9F87-AA15BC7E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87634" y="7145618"/>
          <a:ext cx="533691" cy="1383422"/>
        </a:xfrm>
        <a:prstGeom prst="rect">
          <a:avLst/>
        </a:prstGeom>
      </xdr:spPr>
    </xdr:pic>
    <xdr:clientData/>
  </xdr:twoCellAnchor>
  <xdr:twoCellAnchor editAs="oneCell">
    <xdr:from>
      <xdr:col>10</xdr:col>
      <xdr:colOff>303201</xdr:colOff>
      <xdr:row>3</xdr:row>
      <xdr:rowOff>22412</xdr:rowOff>
    </xdr:from>
    <xdr:to>
      <xdr:col>10</xdr:col>
      <xdr:colOff>1131795</xdr:colOff>
      <xdr:row>3</xdr:row>
      <xdr:rowOff>1084968</xdr:rowOff>
    </xdr:to>
    <xdr:pic>
      <xdr:nvPicPr>
        <xdr:cNvPr id="7" name="Obrázek 6" descr="MERANO Lounge.PNG">
          <a:extLst>
            <a:ext uri="{FF2B5EF4-FFF2-40B4-BE49-F238E27FC236}">
              <a16:creationId xmlns:a16="http://schemas.microsoft.com/office/drawing/2014/main" xmlns="" id="{25C6A623-DCF5-A84B-B4E3-D89D034C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158901" y="2816412"/>
          <a:ext cx="828594" cy="1062556"/>
        </a:xfrm>
        <a:prstGeom prst="rect">
          <a:avLst/>
        </a:prstGeom>
      </xdr:spPr>
    </xdr:pic>
    <xdr:clientData/>
  </xdr:twoCellAnchor>
  <xdr:twoCellAnchor editAs="oneCell">
    <xdr:from>
      <xdr:col>10</xdr:col>
      <xdr:colOff>212913</xdr:colOff>
      <xdr:row>4</xdr:row>
      <xdr:rowOff>212913</xdr:rowOff>
    </xdr:from>
    <xdr:to>
      <xdr:col>10</xdr:col>
      <xdr:colOff>1273975</xdr:colOff>
      <xdr:row>4</xdr:row>
      <xdr:rowOff>953583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BE9FBDF0-169A-4024-B161-DA3935EB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3148" y="4168589"/>
          <a:ext cx="1061062" cy="740670"/>
        </a:xfrm>
        <a:prstGeom prst="rect">
          <a:avLst/>
        </a:prstGeom>
      </xdr:spPr>
    </xdr:pic>
    <xdr:clientData/>
  </xdr:twoCellAnchor>
  <xdr:twoCellAnchor editAs="oneCell">
    <xdr:from>
      <xdr:col>10</xdr:col>
      <xdr:colOff>459440</xdr:colOff>
      <xdr:row>8</xdr:row>
      <xdr:rowOff>236733</xdr:rowOff>
    </xdr:from>
    <xdr:to>
      <xdr:col>10</xdr:col>
      <xdr:colOff>1098176</xdr:colOff>
      <xdr:row>8</xdr:row>
      <xdr:rowOff>1196858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F1E62E88-6AB7-4349-A324-A0ECD777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9675" y="8865262"/>
          <a:ext cx="638736" cy="96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240578</xdr:colOff>
      <xdr:row>1</xdr:row>
      <xdr:rowOff>28575</xdr:rowOff>
    </xdr:from>
    <xdr:to>
      <xdr:col>10</xdr:col>
      <xdr:colOff>1207221</xdr:colOff>
      <xdr:row>1</xdr:row>
      <xdr:rowOff>1190626</xdr:rowOff>
    </xdr:to>
    <xdr:pic>
      <xdr:nvPicPr>
        <xdr:cNvPr id="1025" name="Picture 1" descr="Výsledek obrázku pro merano ton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113460" y="443193"/>
          <a:ext cx="966643" cy="116205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156882</xdr:colOff>
      <xdr:row>2</xdr:row>
      <xdr:rowOff>123265</xdr:rowOff>
    </xdr:from>
    <xdr:to>
      <xdr:col>10</xdr:col>
      <xdr:colOff>1203303</xdr:colOff>
      <xdr:row>2</xdr:row>
      <xdr:rowOff>1143971</xdr:rowOff>
    </xdr:to>
    <xdr:pic>
      <xdr:nvPicPr>
        <xdr:cNvPr id="19" name="Obrázek 18" descr="MERANO Lounge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36706" y="1748118"/>
          <a:ext cx="1046421" cy="1020706"/>
        </a:xfrm>
        <a:prstGeom prst="rect">
          <a:avLst/>
        </a:prstGeom>
      </xdr:spPr>
    </xdr:pic>
    <xdr:clientData/>
  </xdr:twoCellAnchor>
  <xdr:twoCellAnchor editAs="oneCell">
    <xdr:from>
      <xdr:col>10</xdr:col>
      <xdr:colOff>268941</xdr:colOff>
      <xdr:row>6</xdr:row>
      <xdr:rowOff>22412</xdr:rowOff>
    </xdr:from>
    <xdr:to>
      <xdr:col>10</xdr:col>
      <xdr:colOff>1065037</xdr:colOff>
      <xdr:row>6</xdr:row>
      <xdr:rowOff>1132524</xdr:rowOff>
    </xdr:to>
    <xdr:pic>
      <xdr:nvPicPr>
        <xdr:cNvPr id="20" name="Obrázek 19" descr="BLOOM CENTRAL 279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884088" y="4258236"/>
          <a:ext cx="796096" cy="1110112"/>
        </a:xfrm>
        <a:prstGeom prst="rect">
          <a:avLst/>
        </a:prstGeom>
      </xdr:spPr>
    </xdr:pic>
    <xdr:clientData/>
  </xdr:twoCellAnchor>
  <xdr:twoCellAnchor editAs="oneCell">
    <xdr:from>
      <xdr:col>10</xdr:col>
      <xdr:colOff>169229</xdr:colOff>
      <xdr:row>5</xdr:row>
      <xdr:rowOff>56028</xdr:rowOff>
    </xdr:from>
    <xdr:to>
      <xdr:col>10</xdr:col>
      <xdr:colOff>1155893</xdr:colOff>
      <xdr:row>5</xdr:row>
      <xdr:rowOff>818029</xdr:rowOff>
    </xdr:to>
    <xdr:pic>
      <xdr:nvPicPr>
        <xdr:cNvPr id="21" name="Obrázek 20" descr="BLOOM CENTRAL 276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84376" y="3518646"/>
          <a:ext cx="986664" cy="762001"/>
        </a:xfrm>
        <a:prstGeom prst="rect">
          <a:avLst/>
        </a:prstGeom>
      </xdr:spPr>
    </xdr:pic>
    <xdr:clientData/>
  </xdr:twoCellAnchor>
  <xdr:twoCellAnchor editAs="oneCell">
    <xdr:from>
      <xdr:col>10</xdr:col>
      <xdr:colOff>431934</xdr:colOff>
      <xdr:row>7</xdr:row>
      <xdr:rowOff>33618</xdr:rowOff>
    </xdr:from>
    <xdr:to>
      <xdr:col>10</xdr:col>
      <xdr:colOff>965625</xdr:colOff>
      <xdr:row>7</xdr:row>
      <xdr:rowOff>1417040</xdr:rowOff>
    </xdr:to>
    <xdr:pic>
      <xdr:nvPicPr>
        <xdr:cNvPr id="22" name="Obrázek 21" descr="TON Fleur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47081" y="5546912"/>
          <a:ext cx="533691" cy="1383422"/>
        </a:xfrm>
        <a:prstGeom prst="rect">
          <a:avLst/>
        </a:prstGeom>
      </xdr:spPr>
    </xdr:pic>
    <xdr:clientData/>
  </xdr:twoCellAnchor>
  <xdr:twoCellAnchor editAs="oneCell">
    <xdr:from>
      <xdr:col>10</xdr:col>
      <xdr:colOff>303201</xdr:colOff>
      <xdr:row>3</xdr:row>
      <xdr:rowOff>22412</xdr:rowOff>
    </xdr:from>
    <xdr:to>
      <xdr:col>10</xdr:col>
      <xdr:colOff>1131795</xdr:colOff>
      <xdr:row>3</xdr:row>
      <xdr:rowOff>1084968</xdr:rowOff>
    </xdr:to>
    <xdr:pic>
      <xdr:nvPicPr>
        <xdr:cNvPr id="18" name="Obrázek 17" descr="MERANO Lounge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176083" y="2857500"/>
          <a:ext cx="828594" cy="106255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112061</xdr:colOff>
      <xdr:row>4</xdr:row>
      <xdr:rowOff>112060</xdr:rowOff>
    </xdr:from>
    <xdr:to>
      <xdr:col>10</xdr:col>
      <xdr:colOff>1355913</xdr:colOff>
      <xdr:row>4</xdr:row>
      <xdr:rowOff>1101644</xdr:rowOff>
    </xdr:to>
    <xdr:pic>
      <xdr:nvPicPr>
        <xdr:cNvPr id="8" name="Obrázek 7" descr="TONjutland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620502" y="4067736"/>
          <a:ext cx="1243852" cy="989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zoomScale="85" zoomScaleNormal="85" zoomScaleSheetLayoutView="120" zoomScalePageLayoutView="85" workbookViewId="0">
      <selection activeCell="E15" sqref="E15"/>
    </sheetView>
  </sheetViews>
  <sheetFormatPr defaultColWidth="8.85546875" defaultRowHeight="15" x14ac:dyDescent="0.25"/>
  <cols>
    <col min="1" max="1" width="9.28515625" customWidth="1"/>
    <col min="2" max="2" width="14.42578125" customWidth="1"/>
    <col min="3" max="3" width="24.140625" customWidth="1"/>
    <col min="4" max="4" width="18.85546875" customWidth="1"/>
    <col min="5" max="5" width="17.140625" customWidth="1"/>
    <col min="6" max="6" width="33.85546875" customWidth="1"/>
    <col min="7" max="7" width="11.28515625" customWidth="1"/>
    <col min="8" max="8" width="16.42578125" customWidth="1"/>
    <col min="9" max="9" width="16.42578125" style="15" customWidth="1"/>
    <col min="10" max="10" width="15.7109375" customWidth="1"/>
    <col min="11" max="11" width="21.28515625" customWidth="1"/>
  </cols>
  <sheetData>
    <row r="1" spans="1:11" ht="30" x14ac:dyDescent="0.25">
      <c r="A1" s="28" t="s">
        <v>34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7" t="s">
        <v>13</v>
      </c>
      <c r="H1" s="29" t="s">
        <v>53</v>
      </c>
      <c r="I1" s="30" t="s">
        <v>56</v>
      </c>
      <c r="J1" s="29" t="s">
        <v>54</v>
      </c>
      <c r="K1" s="18" t="s">
        <v>5</v>
      </c>
    </row>
    <row r="2" spans="1:11" ht="95.25" customHeight="1" x14ac:dyDescent="0.25">
      <c r="A2" s="33" t="s">
        <v>35</v>
      </c>
      <c r="B2" s="34" t="s">
        <v>27</v>
      </c>
      <c r="C2" s="35" t="s">
        <v>6</v>
      </c>
      <c r="D2" s="36" t="s">
        <v>7</v>
      </c>
      <c r="E2" s="36" t="s">
        <v>8</v>
      </c>
      <c r="F2" s="37" t="s">
        <v>42</v>
      </c>
      <c r="G2" s="37">
        <v>30</v>
      </c>
      <c r="H2" s="41"/>
      <c r="I2" s="42"/>
      <c r="J2" s="39">
        <f>G2*H2*(1-I2)</f>
        <v>0</v>
      </c>
      <c r="K2" s="19"/>
    </row>
    <row r="3" spans="1:11" ht="95.25" customHeight="1" x14ac:dyDescent="0.25">
      <c r="A3" s="33" t="s">
        <v>36</v>
      </c>
      <c r="B3" s="34" t="s">
        <v>28</v>
      </c>
      <c r="C3" s="35" t="s">
        <v>16</v>
      </c>
      <c r="D3" s="36" t="s">
        <v>17</v>
      </c>
      <c r="E3" s="36" t="s">
        <v>8</v>
      </c>
      <c r="F3" s="37" t="s">
        <v>43</v>
      </c>
      <c r="G3" s="37">
        <v>8</v>
      </c>
      <c r="H3" s="41"/>
      <c r="I3" s="42"/>
      <c r="J3" s="39">
        <f>G3*H3*(1-I3)</f>
        <v>0</v>
      </c>
      <c r="K3" s="19"/>
    </row>
    <row r="4" spans="1:11" ht="90.75" customHeight="1" x14ac:dyDescent="0.25">
      <c r="A4" s="38" t="s">
        <v>37</v>
      </c>
      <c r="B4" s="34" t="s">
        <v>29</v>
      </c>
      <c r="C4" s="35" t="s">
        <v>6</v>
      </c>
      <c r="D4" s="36" t="s">
        <v>7</v>
      </c>
      <c r="E4" s="36" t="s">
        <v>8</v>
      </c>
      <c r="F4" s="37" t="s">
        <v>44</v>
      </c>
      <c r="G4" s="37">
        <v>6</v>
      </c>
      <c r="H4" s="41"/>
      <c r="I4" s="42"/>
      <c r="J4" s="39">
        <f t="shared" ref="J4:J8" si="0">G4*H4*(1-I4)</f>
        <v>0</v>
      </c>
      <c r="K4" s="20"/>
    </row>
    <row r="5" spans="1:11" ht="90.75" customHeight="1" x14ac:dyDescent="0.25">
      <c r="A5" s="38" t="s">
        <v>38</v>
      </c>
      <c r="B5" s="34" t="s">
        <v>30</v>
      </c>
      <c r="C5" s="35" t="s">
        <v>31</v>
      </c>
      <c r="D5" s="36" t="s">
        <v>45</v>
      </c>
      <c r="E5" s="36" t="s">
        <v>8</v>
      </c>
      <c r="F5" s="37" t="s">
        <v>52</v>
      </c>
      <c r="G5" s="37">
        <v>1</v>
      </c>
      <c r="H5" s="41"/>
      <c r="I5" s="42"/>
      <c r="J5" s="39">
        <f>G5*H5*(1-I5)</f>
        <v>0</v>
      </c>
      <c r="K5" s="20"/>
    </row>
    <row r="6" spans="1:11" ht="78.75" customHeight="1" x14ac:dyDescent="0.25">
      <c r="A6" s="38" t="s">
        <v>39</v>
      </c>
      <c r="B6" s="34" t="s">
        <v>28</v>
      </c>
      <c r="C6" s="35" t="s">
        <v>20</v>
      </c>
      <c r="D6" s="36" t="s">
        <v>21</v>
      </c>
      <c r="E6" s="36" t="s">
        <v>8</v>
      </c>
      <c r="F6" s="37" t="s">
        <v>51</v>
      </c>
      <c r="G6" s="37">
        <v>2</v>
      </c>
      <c r="H6" s="41"/>
      <c r="I6" s="42"/>
      <c r="J6" s="39">
        <f t="shared" si="0"/>
        <v>0</v>
      </c>
      <c r="K6" s="20"/>
    </row>
    <row r="7" spans="1:11" ht="91.5" customHeight="1" x14ac:dyDescent="0.25">
      <c r="A7" s="38" t="s">
        <v>40</v>
      </c>
      <c r="B7" s="34" t="s">
        <v>28</v>
      </c>
      <c r="C7" s="35" t="s">
        <v>10</v>
      </c>
      <c r="D7" s="36" t="s">
        <v>18</v>
      </c>
      <c r="E7" s="36" t="s">
        <v>8</v>
      </c>
      <c r="F7" s="37" t="s">
        <v>50</v>
      </c>
      <c r="G7" s="37">
        <v>4</v>
      </c>
      <c r="H7" s="41"/>
      <c r="I7" s="42"/>
      <c r="J7" s="39">
        <f t="shared" si="0"/>
        <v>0</v>
      </c>
      <c r="K7" s="20"/>
    </row>
    <row r="8" spans="1:11" ht="115.5" customHeight="1" x14ac:dyDescent="0.25">
      <c r="A8" s="38" t="s">
        <v>41</v>
      </c>
      <c r="B8" s="34" t="s">
        <v>28</v>
      </c>
      <c r="C8" s="35" t="s">
        <v>11</v>
      </c>
      <c r="D8" s="36" t="s">
        <v>14</v>
      </c>
      <c r="E8" s="36" t="s">
        <v>8</v>
      </c>
      <c r="F8" s="37" t="s">
        <v>49</v>
      </c>
      <c r="G8" s="37">
        <v>4</v>
      </c>
      <c r="H8" s="41"/>
      <c r="I8" s="42"/>
      <c r="J8" s="39">
        <f t="shared" si="0"/>
        <v>0</v>
      </c>
      <c r="K8" s="20"/>
    </row>
    <row r="9" spans="1:11" ht="109.5" customHeight="1" x14ac:dyDescent="0.25">
      <c r="A9" s="38" t="s">
        <v>46</v>
      </c>
      <c r="B9" s="34" t="s">
        <v>27</v>
      </c>
      <c r="C9" s="35" t="s">
        <v>31</v>
      </c>
      <c r="D9" s="36" t="s">
        <v>47</v>
      </c>
      <c r="E9" s="36" t="s">
        <v>8</v>
      </c>
      <c r="F9" s="37" t="s">
        <v>48</v>
      </c>
      <c r="G9" s="37">
        <v>1</v>
      </c>
      <c r="H9" s="41"/>
      <c r="I9" s="42"/>
      <c r="J9" s="39">
        <f t="shared" ref="J9" si="1">G9*H9*(1-I9)</f>
        <v>0</v>
      </c>
      <c r="K9" s="20"/>
    </row>
    <row r="10" spans="1:11" x14ac:dyDescent="0.25">
      <c r="A10" s="21"/>
      <c r="B10" s="22"/>
      <c r="C10" s="22"/>
      <c r="D10" s="22"/>
      <c r="E10" s="22"/>
      <c r="F10" s="22"/>
      <c r="G10" s="22"/>
      <c r="H10" s="43" t="s">
        <v>55</v>
      </c>
      <c r="I10" s="44"/>
      <c r="J10" s="40">
        <f>SUM(J2:J9)</f>
        <v>0</v>
      </c>
      <c r="K10" s="23"/>
    </row>
    <row r="11" spans="1:11" ht="15.75" thickBot="1" x14ac:dyDescent="0.3">
      <c r="A11" s="31" t="s">
        <v>58</v>
      </c>
      <c r="B11" s="24"/>
      <c r="C11" s="24"/>
      <c r="D11" s="32" t="s">
        <v>57</v>
      </c>
      <c r="E11" s="24"/>
      <c r="F11" s="24"/>
      <c r="G11" s="24"/>
      <c r="H11" s="24"/>
      <c r="I11" s="25"/>
      <c r="J11" s="24"/>
      <c r="K11" s="26"/>
    </row>
    <row r="17" spans="4:4" x14ac:dyDescent="0.25">
      <c r="D17" s="27"/>
    </row>
  </sheetData>
  <pageMargins left="0.70866141732283505" right="0.642777777777778" top="1.1166666666666667" bottom="0.59055118110236204" header="0.31496062992126" footer="0.31496062992126"/>
  <pageSetup paperSize="9" scale="60" fitToHeight="0" orientation="landscape" r:id="rId1"/>
  <headerFooter>
    <oddHeader xml:space="preserve">&amp;L&amp;12Stavební úpravy prostor obřadní síně radnice na ulici Masarykovo nám. 1/1 v Novém Jičíně
&amp;"Helvetica Neue Light,Obyčejné"
&amp;"Helvetica Neue Light,Tučné"&amp;K000000VÝPIS MOBILIÁŘE
&amp;K07+000
&amp;"Helvetica Neue Light,Obyčejné"&amp;K01+00014. 2. 2019&amp;K07+000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120" zoomScaleNormal="85" zoomScaleSheetLayoutView="120" workbookViewId="0">
      <selection activeCell="I18" sqref="I18"/>
    </sheetView>
  </sheetViews>
  <sheetFormatPr defaultColWidth="8.85546875" defaultRowHeight="15" x14ac:dyDescent="0.25"/>
  <cols>
    <col min="1" max="1" width="20.42578125" customWidth="1"/>
    <col min="2" max="2" width="9.28515625" customWidth="1"/>
    <col min="3" max="3" width="14.42578125" customWidth="1"/>
    <col min="4" max="4" width="24.140625" customWidth="1"/>
    <col min="5" max="5" width="18.85546875" customWidth="1"/>
    <col min="6" max="6" width="17.140625" customWidth="1"/>
    <col min="7" max="7" width="33.85546875" customWidth="1"/>
    <col min="8" max="8" width="11.28515625" customWidth="1"/>
    <col min="9" max="9" width="16.42578125" customWidth="1"/>
    <col min="10" max="10" width="15.7109375" customWidth="1"/>
    <col min="11" max="11" width="21.28515625" customWidth="1"/>
  </cols>
  <sheetData>
    <row r="1" spans="1:11" ht="30" x14ac:dyDescent="0.25">
      <c r="A1" s="10"/>
      <c r="B1" s="14" t="s">
        <v>34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13</v>
      </c>
      <c r="I1" s="2" t="s">
        <v>15</v>
      </c>
      <c r="J1" s="2" t="s">
        <v>9</v>
      </c>
      <c r="K1" s="1" t="s">
        <v>5</v>
      </c>
    </row>
    <row r="2" spans="1:11" ht="95.25" customHeight="1" x14ac:dyDescent="0.25">
      <c r="A2" s="11" t="s">
        <v>12</v>
      </c>
      <c r="B2" s="5" t="s">
        <v>35</v>
      </c>
      <c r="C2" s="9" t="s">
        <v>27</v>
      </c>
      <c r="D2" s="4" t="s">
        <v>6</v>
      </c>
      <c r="E2" s="3" t="s">
        <v>7</v>
      </c>
      <c r="F2" s="3" t="s">
        <v>8</v>
      </c>
      <c r="G2" s="5" t="s">
        <v>24</v>
      </c>
      <c r="H2" s="5">
        <v>40</v>
      </c>
      <c r="I2" s="7">
        <v>12850</v>
      </c>
      <c r="J2" s="7">
        <f t="shared" ref="J2:J8" si="0">H2*I2</f>
        <v>514000</v>
      </c>
      <c r="K2" s="6"/>
    </row>
    <row r="3" spans="1:11" ht="95.25" customHeight="1" x14ac:dyDescent="0.25">
      <c r="A3" s="12"/>
      <c r="B3" s="5" t="s">
        <v>36</v>
      </c>
      <c r="C3" s="9" t="s">
        <v>28</v>
      </c>
      <c r="D3" s="4" t="s">
        <v>16</v>
      </c>
      <c r="E3" s="3" t="s">
        <v>17</v>
      </c>
      <c r="F3" s="3" t="s">
        <v>8</v>
      </c>
      <c r="G3" s="5" t="s">
        <v>25</v>
      </c>
      <c r="H3" s="5">
        <v>10</v>
      </c>
      <c r="I3" s="7">
        <v>13520</v>
      </c>
      <c r="J3" s="7">
        <f t="shared" si="0"/>
        <v>135200</v>
      </c>
      <c r="K3" s="6"/>
    </row>
    <row r="4" spans="1:11" ht="90.75" customHeight="1" x14ac:dyDescent="0.25">
      <c r="A4" s="13"/>
      <c r="B4" s="3" t="s">
        <v>37</v>
      </c>
      <c r="C4" s="9" t="s">
        <v>29</v>
      </c>
      <c r="D4" s="4" t="s">
        <v>6</v>
      </c>
      <c r="E4" s="3" t="s">
        <v>7</v>
      </c>
      <c r="F4" s="3" t="s">
        <v>8</v>
      </c>
      <c r="G4" s="5" t="s">
        <v>26</v>
      </c>
      <c r="H4" s="5">
        <v>20</v>
      </c>
      <c r="I4" s="7">
        <v>10500</v>
      </c>
      <c r="J4" s="7">
        <f t="shared" si="0"/>
        <v>210000</v>
      </c>
      <c r="K4" s="3"/>
    </row>
    <row r="5" spans="1:11" ht="90.75" customHeight="1" x14ac:dyDescent="0.25">
      <c r="A5" s="13"/>
      <c r="B5" s="3" t="s">
        <v>38</v>
      </c>
      <c r="C5" s="9" t="s">
        <v>30</v>
      </c>
      <c r="D5" s="4" t="s">
        <v>31</v>
      </c>
      <c r="E5" s="3" t="s">
        <v>32</v>
      </c>
      <c r="F5" s="3" t="s">
        <v>8</v>
      </c>
      <c r="G5" s="5" t="s">
        <v>33</v>
      </c>
      <c r="H5" s="5">
        <v>1</v>
      </c>
      <c r="I5" s="7">
        <v>25350</v>
      </c>
      <c r="J5" s="7">
        <f t="shared" si="0"/>
        <v>25350</v>
      </c>
      <c r="K5" s="3"/>
    </row>
    <row r="6" spans="1:11" ht="69.75" customHeight="1" x14ac:dyDescent="0.25">
      <c r="A6" s="13"/>
      <c r="B6" s="3" t="s">
        <v>39</v>
      </c>
      <c r="C6" s="9" t="s">
        <v>28</v>
      </c>
      <c r="D6" s="4" t="s">
        <v>20</v>
      </c>
      <c r="E6" s="3" t="s">
        <v>21</v>
      </c>
      <c r="F6" s="3" t="s">
        <v>8</v>
      </c>
      <c r="G6" s="5" t="s">
        <v>22</v>
      </c>
      <c r="H6" s="5">
        <v>2</v>
      </c>
      <c r="I6" s="7">
        <v>20660</v>
      </c>
      <c r="J6" s="7">
        <f t="shared" si="0"/>
        <v>41320</v>
      </c>
      <c r="K6" s="3"/>
    </row>
    <row r="7" spans="1:11" ht="91.5" customHeight="1" x14ac:dyDescent="0.25">
      <c r="A7" s="13"/>
      <c r="B7" s="3" t="s">
        <v>40</v>
      </c>
      <c r="C7" s="9" t="s">
        <v>28</v>
      </c>
      <c r="D7" s="4" t="s">
        <v>10</v>
      </c>
      <c r="E7" s="3" t="s">
        <v>18</v>
      </c>
      <c r="F7" s="3" t="s">
        <v>8</v>
      </c>
      <c r="G7" s="5" t="s">
        <v>19</v>
      </c>
      <c r="H7" s="5">
        <v>4</v>
      </c>
      <c r="I7" s="7">
        <v>20990</v>
      </c>
      <c r="J7" s="7">
        <f t="shared" si="0"/>
        <v>83960</v>
      </c>
      <c r="K7" s="3"/>
    </row>
    <row r="8" spans="1:11" ht="115.5" customHeight="1" x14ac:dyDescent="0.25">
      <c r="A8" s="13"/>
      <c r="B8" s="3" t="s">
        <v>41</v>
      </c>
      <c r="C8" s="9" t="s">
        <v>28</v>
      </c>
      <c r="D8" s="4" t="s">
        <v>11</v>
      </c>
      <c r="E8" s="3" t="s">
        <v>14</v>
      </c>
      <c r="F8" s="3" t="s">
        <v>8</v>
      </c>
      <c r="G8" s="5" t="s">
        <v>23</v>
      </c>
      <c r="H8" s="5">
        <v>5</v>
      </c>
      <c r="I8" s="7">
        <v>8750</v>
      </c>
      <c r="J8" s="7">
        <f t="shared" si="0"/>
        <v>43750</v>
      </c>
      <c r="K8" s="3"/>
    </row>
    <row r="9" spans="1:11" x14ac:dyDescent="0.25">
      <c r="I9" s="8"/>
    </row>
    <row r="10" spans="1:11" x14ac:dyDescent="0.25">
      <c r="I10" t="s">
        <v>9</v>
      </c>
      <c r="J10" s="8">
        <f>SUM(J2:J8)</f>
        <v>1053580</v>
      </c>
    </row>
  </sheetData>
  <pageMargins left="0.70866141732283472" right="1.4012500000000001" top="0.59055118110236227" bottom="0.59055118110236227" header="0.31496062992125984" footer="0.31496062992125984"/>
  <pageSetup paperSize="9" scale="53" fitToHeight="0" orientation="landscape" r:id="rId1"/>
  <headerFooter>
    <oddHeader>&amp;LZjednodušený výkaz výměr a výpis typových výrobků
NÁVRH INTERIÉRU OBŘADNÍ SÍNĚ_ Radnice Nový Jičín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Aktuální</vt:lpstr>
      <vt:lpstr>List1</vt:lpstr>
      <vt:lpstr>List2</vt:lpstr>
      <vt:lpstr>List3</vt:lpstr>
      <vt:lpstr>Aktuální!Oblast_tisku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</dc:creator>
  <cp:lastModifiedBy>Bohumil Pobořil</cp:lastModifiedBy>
  <cp:lastPrinted>2019-02-14T09:29:38Z</cp:lastPrinted>
  <dcterms:created xsi:type="dcterms:W3CDTF">2017-08-21T07:31:59Z</dcterms:created>
  <dcterms:modified xsi:type="dcterms:W3CDTF">2019-02-14T11:30:04Z</dcterms:modified>
</cp:coreProperties>
</file>